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lteko365-my.sharepoint.com/personal/rasmusgram_deltek_com/Documents/Documents/privat/bargames/2024/"/>
    </mc:Choice>
  </mc:AlternateContent>
  <xr:revisionPtr revIDLastSave="26" documentId="13_ncr:1_{0FE7524C-E0EC-40F3-BFB4-4B079338937B}" xr6:coauthVersionLast="47" xr6:coauthVersionMax="47" xr10:uidLastSave="{9C323535-65F2-4C51-AC35-0C08BA01CEA2}"/>
  <bookViews>
    <workbookView xWindow="-108" yWindow="-108" windowWidth="23256" windowHeight="127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'Ark1'!$A$1:$AB$80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" i="1" l="1"/>
  <c r="AB4" i="1"/>
  <c r="AB5" i="1"/>
  <c r="AB6" i="1"/>
  <c r="AB21" i="1"/>
  <c r="AB7" i="1"/>
  <c r="AB8" i="1"/>
  <c r="AB11" i="1"/>
  <c r="AB9" i="1"/>
  <c r="AB10" i="1"/>
  <c r="AB12" i="1"/>
  <c r="AB14" i="1"/>
  <c r="AB13" i="1"/>
  <c r="AB15" i="1"/>
  <c r="AB16" i="1"/>
  <c r="AB17" i="1"/>
  <c r="AB18" i="1"/>
  <c r="AB19" i="1"/>
  <c r="AB20" i="1"/>
  <c r="AB23" i="1"/>
  <c r="AB22" i="1"/>
  <c r="AB25" i="1"/>
  <c r="AB24" i="1"/>
  <c r="AB26" i="1"/>
  <c r="AB27" i="1"/>
  <c r="AB28" i="1"/>
  <c r="AB29" i="1"/>
  <c r="AB30" i="1"/>
  <c r="AB31" i="1"/>
  <c r="AB32" i="1"/>
  <c r="AB34" i="1"/>
  <c r="AB33" i="1"/>
  <c r="AB37" i="1"/>
  <c r="AB35" i="1"/>
  <c r="AB36" i="1"/>
  <c r="AB38" i="1"/>
  <c r="AB39" i="1"/>
  <c r="AB40" i="1"/>
  <c r="AB41" i="1"/>
  <c r="AB42" i="1"/>
  <c r="AB44" i="1"/>
  <c r="AB52" i="1"/>
  <c r="AB43" i="1"/>
  <c r="AB45" i="1"/>
  <c r="AB46" i="1"/>
  <c r="AB47" i="1"/>
  <c r="AB48" i="1"/>
  <c r="AB49" i="1"/>
  <c r="AB50" i="1"/>
  <c r="AB51" i="1"/>
  <c r="AB54" i="1"/>
  <c r="AB53" i="1"/>
  <c r="AB55" i="1"/>
  <c r="AB62" i="1"/>
  <c r="AB59" i="1"/>
  <c r="AB60" i="1"/>
  <c r="AB56" i="1"/>
  <c r="AB65" i="1"/>
  <c r="AB57" i="1"/>
  <c r="AB58" i="1"/>
  <c r="AB61" i="1"/>
  <c r="AB63" i="1"/>
  <c r="AB64" i="1"/>
  <c r="AB66" i="1"/>
  <c r="AB67" i="1"/>
  <c r="AB68" i="1"/>
  <c r="AB69" i="1"/>
  <c r="AB70" i="1"/>
  <c r="AB73" i="1"/>
  <c r="AB71" i="1"/>
  <c r="AB76" i="1"/>
  <c r="AB72" i="1"/>
  <c r="AB74" i="1"/>
  <c r="AB75" i="1"/>
  <c r="AB77" i="1"/>
  <c r="AB78" i="1"/>
  <c r="AB79" i="1"/>
  <c r="AB80" i="1"/>
  <c r="AB81" i="1"/>
  <c r="AB82" i="1"/>
  <c r="AB85" i="1"/>
  <c r="AB83" i="1"/>
  <c r="AB84" i="1"/>
  <c r="AB86" i="1"/>
  <c r="AB87" i="1"/>
  <c r="AB88" i="1"/>
  <c r="AB2" i="1"/>
  <c r="Y3" i="1"/>
  <c r="Y4" i="1"/>
  <c r="Y5" i="1"/>
  <c r="Y6" i="1"/>
  <c r="Y21" i="1"/>
  <c r="Y7" i="1"/>
  <c r="Y8" i="1"/>
  <c r="Y11" i="1"/>
  <c r="Y9" i="1"/>
  <c r="Y10" i="1"/>
  <c r="Y12" i="1"/>
  <c r="Y14" i="1"/>
  <c r="Y13" i="1"/>
  <c r="Y15" i="1"/>
  <c r="Y16" i="1"/>
  <c r="Y17" i="1"/>
  <c r="Y18" i="1"/>
  <c r="Y19" i="1"/>
  <c r="Y20" i="1"/>
  <c r="Y23" i="1"/>
  <c r="Y22" i="1"/>
  <c r="Y25" i="1"/>
  <c r="Y24" i="1"/>
  <c r="Y26" i="1"/>
  <c r="Y27" i="1"/>
  <c r="Y28" i="1"/>
  <c r="Y29" i="1"/>
  <c r="Y30" i="1"/>
  <c r="Y31" i="1"/>
  <c r="Y32" i="1"/>
  <c r="Y34" i="1"/>
  <c r="Y33" i="1"/>
  <c r="Y37" i="1"/>
  <c r="Y35" i="1"/>
  <c r="Y36" i="1"/>
  <c r="Y38" i="1"/>
  <c r="Y39" i="1"/>
  <c r="Y40" i="1"/>
  <c r="Y41" i="1"/>
  <c r="Y42" i="1"/>
  <c r="Y44" i="1"/>
  <c r="Y52" i="1"/>
  <c r="Y43" i="1"/>
  <c r="Y45" i="1"/>
  <c r="Y46" i="1"/>
  <c r="Y47" i="1"/>
  <c r="Y48" i="1"/>
  <c r="Y49" i="1"/>
  <c r="Y50" i="1"/>
  <c r="Y51" i="1"/>
  <c r="Y54" i="1"/>
  <c r="Y53" i="1"/>
  <c r="Y55" i="1"/>
  <c r="Y62" i="1"/>
  <c r="Y59" i="1"/>
  <c r="Y60" i="1"/>
  <c r="Y56" i="1"/>
  <c r="Y65" i="1"/>
  <c r="Y57" i="1"/>
  <c r="Y58" i="1"/>
  <c r="Y61" i="1"/>
  <c r="Y63" i="1"/>
  <c r="Y64" i="1"/>
  <c r="Y66" i="1"/>
  <c r="Y67" i="1"/>
  <c r="Y68" i="1"/>
  <c r="Y69" i="1"/>
  <c r="Y70" i="1"/>
  <c r="Y73" i="1"/>
  <c r="Y71" i="1"/>
  <c r="Y76" i="1"/>
  <c r="Y72" i="1"/>
  <c r="Y74" i="1"/>
  <c r="Y75" i="1"/>
  <c r="Y77" i="1"/>
  <c r="Y78" i="1"/>
  <c r="Y79" i="1"/>
  <c r="Y80" i="1"/>
  <c r="Y81" i="1"/>
  <c r="Y82" i="1"/>
  <c r="Y85" i="1"/>
  <c r="Y83" i="1"/>
  <c r="Y84" i="1"/>
  <c r="Y86" i="1"/>
  <c r="Y87" i="1"/>
  <c r="Y88" i="1"/>
  <c r="Y2" i="1"/>
  <c r="X3" i="1"/>
  <c r="X4" i="1"/>
  <c r="X5" i="1"/>
  <c r="X6" i="1"/>
  <c r="X21" i="1"/>
  <c r="X7" i="1"/>
  <c r="X8" i="1"/>
  <c r="X11" i="1"/>
  <c r="X9" i="1"/>
  <c r="X10" i="1"/>
  <c r="X12" i="1"/>
  <c r="X14" i="1"/>
  <c r="X13" i="1"/>
  <c r="X15" i="1"/>
  <c r="X16" i="1"/>
  <c r="X17" i="1"/>
  <c r="X18" i="1"/>
  <c r="X19" i="1"/>
  <c r="X20" i="1"/>
  <c r="X23" i="1"/>
  <c r="X22" i="1"/>
  <c r="X25" i="1"/>
  <c r="X24" i="1"/>
  <c r="X26" i="1"/>
  <c r="X27" i="1"/>
  <c r="X28" i="1"/>
  <c r="X29" i="1"/>
  <c r="X30" i="1"/>
  <c r="X31" i="1"/>
  <c r="X32" i="1"/>
  <c r="X34" i="1"/>
  <c r="X33" i="1"/>
  <c r="X37" i="1"/>
  <c r="X35" i="1"/>
  <c r="X36" i="1"/>
  <c r="X38" i="1"/>
  <c r="X39" i="1"/>
  <c r="X40" i="1"/>
  <c r="X41" i="1"/>
  <c r="X42" i="1"/>
  <c r="X44" i="1"/>
  <c r="X52" i="1"/>
  <c r="X43" i="1"/>
  <c r="X45" i="1"/>
  <c r="X46" i="1"/>
  <c r="X47" i="1"/>
  <c r="X48" i="1"/>
  <c r="X49" i="1"/>
  <c r="X50" i="1"/>
  <c r="X51" i="1"/>
  <c r="X54" i="1"/>
  <c r="X53" i="1"/>
  <c r="X55" i="1"/>
  <c r="X62" i="1"/>
  <c r="X59" i="1"/>
  <c r="X60" i="1"/>
  <c r="X56" i="1"/>
  <c r="X65" i="1"/>
  <c r="X57" i="1"/>
  <c r="X58" i="1"/>
  <c r="X61" i="1"/>
  <c r="X63" i="1"/>
  <c r="X64" i="1"/>
  <c r="X66" i="1"/>
  <c r="X67" i="1"/>
  <c r="X68" i="1"/>
  <c r="X69" i="1"/>
  <c r="X70" i="1"/>
  <c r="X73" i="1"/>
  <c r="X71" i="1"/>
  <c r="X76" i="1"/>
  <c r="X72" i="1"/>
  <c r="X74" i="1"/>
  <c r="X75" i="1"/>
  <c r="X77" i="1"/>
  <c r="X78" i="1"/>
  <c r="X79" i="1"/>
  <c r="X80" i="1"/>
  <c r="X81" i="1"/>
  <c r="X82" i="1"/>
  <c r="X85" i="1"/>
  <c r="X83" i="1"/>
  <c r="X84" i="1"/>
  <c r="X86" i="1"/>
  <c r="X87" i="1"/>
  <c r="X88" i="1"/>
  <c r="X2" i="1"/>
  <c r="W90" i="1"/>
  <c r="V90" i="1"/>
  <c r="U90" i="1"/>
  <c r="T90" i="1"/>
  <c r="C90" i="1" l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B90" i="1"/>
  <c r="Z4" i="1" l="1"/>
  <c r="Z5" i="1"/>
  <c r="Z12" i="1"/>
  <c r="Z20" i="1"/>
  <c r="Z29" i="1"/>
  <c r="Z36" i="1"/>
  <c r="Z43" i="1"/>
  <c r="AA43" i="1" s="1"/>
  <c r="Z54" i="1"/>
  <c r="Z57" i="1"/>
  <c r="Z69" i="1"/>
  <c r="Z77" i="1"/>
  <c r="AA77" i="1" s="1"/>
  <c r="Z84" i="1"/>
  <c r="Z25" i="1"/>
  <c r="Z63" i="1"/>
  <c r="Z88" i="1"/>
  <c r="AA88" i="1" s="1"/>
  <c r="Z44" i="1"/>
  <c r="AA44" i="1" s="1"/>
  <c r="Z28" i="1"/>
  <c r="Z51" i="1"/>
  <c r="Z75" i="1"/>
  <c r="Z6" i="1"/>
  <c r="Z14" i="1"/>
  <c r="Z23" i="1"/>
  <c r="AA23" i="1" s="1"/>
  <c r="Z30" i="1"/>
  <c r="AA30" i="1" s="1"/>
  <c r="Z38" i="1"/>
  <c r="AA38" i="1" s="1"/>
  <c r="Z45" i="1"/>
  <c r="Z53" i="1"/>
  <c r="Z58" i="1"/>
  <c r="AA58" i="1" s="1"/>
  <c r="Z70" i="1"/>
  <c r="Z78" i="1"/>
  <c r="Z86" i="1"/>
  <c r="AA86" i="1" s="1"/>
  <c r="Z15" i="1"/>
  <c r="AA15" i="1" s="1"/>
  <c r="Z71" i="1"/>
  <c r="AA71" i="1" s="1"/>
  <c r="Z74" i="1"/>
  <c r="Z19" i="1"/>
  <c r="Z68" i="1"/>
  <c r="Z21" i="1"/>
  <c r="Z13" i="1"/>
  <c r="Z22" i="1"/>
  <c r="Z31" i="1"/>
  <c r="AA31" i="1" s="1"/>
  <c r="Z39" i="1"/>
  <c r="AA39" i="1" s="1"/>
  <c r="Z46" i="1"/>
  <c r="Z55" i="1"/>
  <c r="Z61" i="1"/>
  <c r="Z73" i="1"/>
  <c r="Z79" i="1"/>
  <c r="Z87" i="1"/>
  <c r="AA87" i="1" s="1"/>
  <c r="Z32" i="1"/>
  <c r="AA32" i="1" s="1"/>
  <c r="Z40" i="1"/>
  <c r="AA40" i="1" s="1"/>
  <c r="Z47" i="1"/>
  <c r="Z62" i="1"/>
  <c r="Z80" i="1"/>
  <c r="Z27" i="1"/>
  <c r="Z67" i="1"/>
  <c r="AA67" i="1" s="1"/>
  <c r="Z10" i="1"/>
  <c r="AA10" i="1" s="1"/>
  <c r="Z65" i="1"/>
  <c r="AA65" i="1" s="1"/>
  <c r="Z7" i="1"/>
  <c r="AA7" i="1" s="1"/>
  <c r="Z8" i="1"/>
  <c r="Z16" i="1"/>
  <c r="Z24" i="1"/>
  <c r="AA24" i="1" s="1"/>
  <c r="Z34" i="1"/>
  <c r="AA34" i="1" s="1"/>
  <c r="Z41" i="1"/>
  <c r="AA41" i="1" s="1"/>
  <c r="Z48" i="1"/>
  <c r="Z59" i="1"/>
  <c r="AA59" i="1" s="1"/>
  <c r="Z64" i="1"/>
  <c r="AA64" i="1" s="1"/>
  <c r="Z76" i="1"/>
  <c r="Z81" i="1"/>
  <c r="Z2" i="1"/>
  <c r="Z50" i="1"/>
  <c r="Z85" i="1"/>
  <c r="AA85" i="1" s="1"/>
  <c r="Z52" i="1"/>
  <c r="AA52" i="1" s="1"/>
  <c r="Z11" i="1"/>
  <c r="AA11" i="1" s="1"/>
  <c r="Z17" i="1"/>
  <c r="AA17" i="1" s="1"/>
  <c r="Z26" i="1"/>
  <c r="Z33" i="1"/>
  <c r="Z42" i="1"/>
  <c r="AA42" i="1" s="1"/>
  <c r="Z49" i="1"/>
  <c r="Z60" i="1"/>
  <c r="AA60" i="1" s="1"/>
  <c r="Z66" i="1"/>
  <c r="AA66" i="1" s="1"/>
  <c r="Z72" i="1"/>
  <c r="AA72" i="1" s="1"/>
  <c r="Z82" i="1"/>
  <c r="AA82" i="1" s="1"/>
  <c r="Z3" i="1"/>
  <c r="Z9" i="1"/>
  <c r="Z18" i="1"/>
  <c r="Z37" i="1"/>
  <c r="AA37" i="1" s="1"/>
  <c r="Z56" i="1"/>
  <c r="Z35" i="1"/>
  <c r="AA35" i="1" s="1"/>
  <c r="Z83" i="1"/>
  <c r="AA83" i="1" s="1"/>
  <c r="AA18" i="1"/>
  <c r="AA70" i="1"/>
  <c r="AA61" i="1"/>
  <c r="AA48" i="1"/>
  <c r="AA74" i="1"/>
  <c r="AA53" i="1"/>
  <c r="AA3" i="1"/>
  <c r="AA8" i="1"/>
  <c r="AA20" i="1"/>
  <c r="AA78" i="1"/>
  <c r="AA21" i="1"/>
  <c r="AA2" i="1"/>
  <c r="AA63" i="1"/>
  <c r="AA54" i="1"/>
  <c r="AA16" i="1"/>
  <c r="AA57" i="1"/>
  <c r="AA25" i="1"/>
  <c r="AA22" i="1"/>
  <c r="AA45" i="1"/>
  <c r="AA62" i="1"/>
  <c r="AA29" i="1"/>
  <c r="AA12" i="1"/>
  <c r="AA26" i="1"/>
  <c r="AA46" i="1"/>
  <c r="AA51" i="1"/>
  <c r="AA4" i="1"/>
  <c r="AA50" i="1"/>
  <c r="AA75" i="1"/>
  <c r="AA28" i="1"/>
  <c r="AA27" i="1"/>
  <c r="AA14" i="1"/>
  <c r="AA5" i="1"/>
  <c r="AA69" i="1"/>
  <c r="AA36" i="1"/>
  <c r="AA68" i="1"/>
  <c r="AA80" i="1"/>
  <c r="AA79" i="1"/>
  <c r="AA49" i="1"/>
  <c r="AA19" i="1"/>
  <c r="AA6" i="1"/>
  <c r="AA56" i="1"/>
  <c r="AA73" i="1"/>
  <c r="AA47" i="1"/>
  <c r="AA76" i="1"/>
  <c r="AA84" i="1"/>
  <c r="AA33" i="1"/>
  <c r="AA81" i="1"/>
  <c r="AA55" i="1"/>
  <c r="AA13" i="1"/>
  <c r="AA9" i="1"/>
</calcChain>
</file>

<file path=xl/sharedStrings.xml><?xml version="1.0" encoding="utf-8"?>
<sst xmlns="http://schemas.openxmlformats.org/spreadsheetml/2006/main" count="99" uniqueCount="98">
  <si>
    <t>Carsten</t>
  </si>
  <si>
    <t>Christian</t>
  </si>
  <si>
    <t>Dennis</t>
  </si>
  <si>
    <t>Jess</t>
  </si>
  <si>
    <t>Rasmus L</t>
  </si>
  <si>
    <t>Navn/Placering</t>
  </si>
  <si>
    <t>Gennemsnit</t>
  </si>
  <si>
    <t>Kasper U</t>
  </si>
  <si>
    <t>Jesper Skyum</t>
  </si>
  <si>
    <t>Kasper Tejsner</t>
  </si>
  <si>
    <t>Jesper Dahl</t>
  </si>
  <si>
    <t>Kent</t>
  </si>
  <si>
    <t>Mads</t>
  </si>
  <si>
    <t>Michael H</t>
  </si>
  <si>
    <t>Daniel</t>
  </si>
  <si>
    <t>Jesper Maiboe</t>
  </si>
  <si>
    <t>Thomas Forsberg</t>
  </si>
  <si>
    <t>Thomas Fredsted</t>
  </si>
  <si>
    <t>Sune</t>
  </si>
  <si>
    <t>Deltaget</t>
  </si>
  <si>
    <t>Rasmus Sjølund</t>
  </si>
  <si>
    <t>Andreas</t>
  </si>
  <si>
    <t>Jakob Nystrup</t>
  </si>
  <si>
    <t>Jakob K H</t>
  </si>
  <si>
    <t>Mads Bjerrum</t>
  </si>
  <si>
    <t>Kasper Kørup</t>
  </si>
  <si>
    <t>Morten D B</t>
  </si>
  <si>
    <t>Henrik Halsted</t>
  </si>
  <si>
    <t>Rasmus Gram</t>
  </si>
  <si>
    <t>Peter Jacobsen</t>
  </si>
  <si>
    <t>Martin Raida</t>
  </si>
  <si>
    <t>Martin Petersen</t>
  </si>
  <si>
    <t>Jesper Prior</t>
  </si>
  <si>
    <t>Flex</t>
  </si>
  <si>
    <t>Michael Gould</t>
  </si>
  <si>
    <t>Conrad</t>
  </si>
  <si>
    <t>Søren Frost</t>
  </si>
  <si>
    <t>Allan Jakobsen</t>
  </si>
  <si>
    <t>Peter Schmidt</t>
  </si>
  <si>
    <t>Ronni</t>
  </si>
  <si>
    <t>Claus Poulsen</t>
  </si>
  <si>
    <t>Lennart Friberg</t>
  </si>
  <si>
    <t>Jesper Larsen</t>
  </si>
  <si>
    <t>Niels Aage</t>
  </si>
  <si>
    <t>Christian Mercado</t>
  </si>
  <si>
    <t>Rasmus Smith</t>
  </si>
  <si>
    <t>Morten Louring</t>
  </si>
  <si>
    <t>Val</t>
  </si>
  <si>
    <t>Henrik Petz</t>
  </si>
  <si>
    <t>Niels Jul Jakobsen</t>
  </si>
  <si>
    <t>Søren Kjærsgård</t>
  </si>
  <si>
    <t>Kasper Holdesen</t>
  </si>
  <si>
    <t>Thomas Jensen</t>
  </si>
  <si>
    <t>Henrik Smedgaard</t>
  </si>
  <si>
    <t>Esben Svendsen</t>
  </si>
  <si>
    <t>Frederik (høgh)</t>
  </si>
  <si>
    <t>Beregningen:</t>
  </si>
  <si>
    <t>/</t>
  </si>
  <si>
    <t>Erfaring (antal gange deltaget)</t>
  </si>
  <si>
    <t>Seeding</t>
  </si>
  <si>
    <t>Martin Deis</t>
  </si>
  <si>
    <t>Lasse Ikjær</t>
  </si>
  <si>
    <t>Thies Nottelmann</t>
  </si>
  <si>
    <t>Jacob S K</t>
  </si>
  <si>
    <t>Anders D</t>
  </si>
  <si>
    <t>Peter Bertelsen</t>
  </si>
  <si>
    <t>Klaus Hansen</t>
  </si>
  <si>
    <t>Thomas Larsen</t>
  </si>
  <si>
    <t>Claus Bonvang</t>
  </si>
  <si>
    <t>Skipper</t>
  </si>
  <si>
    <t>Troels</t>
  </si>
  <si>
    <t>Thomas Gerhard</t>
  </si>
  <si>
    <t>Jesper Andersen</t>
  </si>
  <si>
    <t>Kasper Dueholm</t>
  </si>
  <si>
    <t>Adam Glædeshøj</t>
  </si>
  <si>
    <t>Martin Clement</t>
  </si>
  <si>
    <t>Antal Deltagere</t>
  </si>
  <si>
    <t>Benjamin Ödquist</t>
  </si>
  <si>
    <t>Henrik Thomsen</t>
  </si>
  <si>
    <t>Bedste placering</t>
  </si>
  <si>
    <t>Gennemsnitlig placering i %</t>
  </si>
  <si>
    <t>Udvælgelse</t>
  </si>
  <si>
    <t>Karsten Jensen</t>
  </si>
  <si>
    <t>Morten Christensen</t>
  </si>
  <si>
    <t>Morten Båd</t>
  </si>
  <si>
    <t>Jacob Bæk</t>
  </si>
  <si>
    <t>Palle</t>
  </si>
  <si>
    <t>Mats</t>
  </si>
  <si>
    <t>Martin Steiniche</t>
  </si>
  <si>
    <t>Peter H S</t>
  </si>
  <si>
    <t>Mark Hassager</t>
  </si>
  <si>
    <t>Claus Nielsen</t>
  </si>
  <si>
    <t>Emile Marshall</t>
  </si>
  <si>
    <t>Niklas Joensen</t>
  </si>
  <si>
    <t>Martin Hesseldahl</t>
  </si>
  <si>
    <t>Martin Hansen</t>
  </si>
  <si>
    <t>Nicolai  Weber</t>
  </si>
  <si>
    <t>Rasmus Rønn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</si>
</sst>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 applyProtection="1">
      <protection locked="0"/>
    </xf>
    <xf numFmtId="1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1" fontId="0" fillId="0" borderId="0" xfId="0" applyNumberFormat="1" applyBorder="1"/>
    <xf numFmtId="1" fontId="0" fillId="0" borderId="3" xfId="0" applyNumberFormat="1" applyBorder="1"/>
    <xf numFmtId="0" fontId="0" fillId="0" borderId="0" xfId="0" applyFill="1" applyBorder="1"/>
    <xf numFmtId="0" fontId="0" fillId="0" borderId="1" xfId="0" applyFont="1" applyFill="1" applyBorder="1"/>
    <xf numFmtId="164" fontId="0" fillId="2" borderId="1" xfId="0" applyNumberForma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tabSelected="1" workbookViewId="0">
      <pane ySplit="1" topLeftCell="A2" activePane="bottomLeft" state="frozen"/>
      <selection pane="bottomLeft" activeCell="AC19" sqref="AC19"/>
    </sheetView>
  </sheetViews>
  <sheetFormatPr defaultRowHeight="12.75" x14ac:dyDescent="0.2"/>
  <cols>
    <col min="1" max="1" width="16.5703125" bestFit="1" customWidth="1"/>
    <col min="2" max="23" width="4.85546875" customWidth="1"/>
    <col min="24" max="24" width="11.5703125" customWidth="1"/>
    <col min="26" max="26" width="8.85546875" style="15"/>
    <col min="27" max="27" width="11.85546875" bestFit="1" customWidth="1"/>
    <col min="28" max="28" width="14.7109375" bestFit="1" customWidth="1"/>
    <col min="29" max="29" width="13.28515625" customWidth="1"/>
  </cols>
  <sheetData>
    <row r="1" spans="1:30" x14ac:dyDescent="0.2">
      <c r="A1" s="6" t="s">
        <v>5</v>
      </c>
      <c r="B1" s="6">
        <v>2003</v>
      </c>
      <c r="C1" s="6">
        <v>2004</v>
      </c>
      <c r="D1" s="6">
        <v>2005</v>
      </c>
      <c r="E1" s="6">
        <v>2006</v>
      </c>
      <c r="F1" s="6">
        <v>2007</v>
      </c>
      <c r="G1" s="6">
        <v>2008</v>
      </c>
      <c r="H1" s="6">
        <v>2009</v>
      </c>
      <c r="I1" s="6">
        <v>2010</v>
      </c>
      <c r="J1" s="6">
        <v>2011</v>
      </c>
      <c r="K1" s="6">
        <v>2012</v>
      </c>
      <c r="L1" s="6">
        <v>2013</v>
      </c>
      <c r="M1" s="6">
        <v>2014</v>
      </c>
      <c r="N1" s="6">
        <v>2015</v>
      </c>
      <c r="O1" s="6">
        <v>2016</v>
      </c>
      <c r="P1" s="6">
        <v>2017</v>
      </c>
      <c r="Q1" s="6">
        <v>2018</v>
      </c>
      <c r="R1" s="6">
        <v>2019</v>
      </c>
      <c r="S1" s="6">
        <v>2020</v>
      </c>
      <c r="T1" s="6">
        <v>2021</v>
      </c>
      <c r="U1" s="6">
        <v>2022</v>
      </c>
      <c r="V1" s="6">
        <v>2023</v>
      </c>
      <c r="W1" s="6">
        <v>2024</v>
      </c>
      <c r="X1" s="6" t="s">
        <v>6</v>
      </c>
      <c r="Y1" s="6" t="s">
        <v>19</v>
      </c>
      <c r="Z1" s="14" t="s">
        <v>59</v>
      </c>
      <c r="AA1" s="6" t="s">
        <v>81</v>
      </c>
      <c r="AB1" s="6" t="s">
        <v>79</v>
      </c>
      <c r="AC1" s="12"/>
    </row>
    <row r="2" spans="1:30" x14ac:dyDescent="0.2">
      <c r="A2" s="2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v>2</v>
      </c>
      <c r="S2" s="1"/>
      <c r="T2" s="1"/>
      <c r="U2" s="1"/>
      <c r="V2" s="1"/>
      <c r="W2" s="1"/>
      <c r="X2" s="4">
        <f>AVERAGE($B2:$W2)</f>
        <v>2</v>
      </c>
      <c r="Y2" s="1">
        <f>COUNT($B2:$W2)</f>
        <v>1</v>
      </c>
      <c r="Z2" s="5">
        <f>100*($B2/$B$90+$C2/$C$90+$D2/$D$90+$E2/$E$90+$F2/$F$90+$G2/$G$90+$H2/$H$90+$I2/$I$90+$J2/$J$90+$K2/$K$90+$L2/$L$90+$M2/$M$90+$N2/$N$90+$O2/$O$90+$P2/$P$90+$Q2/$Q$90+$R2/$R$90+$S2/$S$90+$U2/$U$90+$V2/$V$90+$W2/$W$90)/$Y2</f>
        <v>10</v>
      </c>
      <c r="AA2" s="5">
        <f>($Z2/$Y2)</f>
        <v>10</v>
      </c>
      <c r="AB2" s="4">
        <f>MIN($B2:$W2)</f>
        <v>2</v>
      </c>
      <c r="AC2" s="10"/>
    </row>
    <row r="3" spans="1:30" x14ac:dyDescent="0.2">
      <c r="A3" s="2" t="s">
        <v>45</v>
      </c>
      <c r="B3" s="1"/>
      <c r="C3" s="1"/>
      <c r="D3" s="1"/>
      <c r="E3" s="1"/>
      <c r="F3" s="1"/>
      <c r="G3" s="1"/>
      <c r="H3" s="1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>
        <f>AVERAGE($B3:$W3)</f>
        <v>3</v>
      </c>
      <c r="Y3" s="1">
        <f>COUNT($B3:$W3)</f>
        <v>1</v>
      </c>
      <c r="Z3" s="5">
        <f>100*($B3/$B$90+$C3/$C$90+$D3/$D$90+$E3/$E$90+$F3/$F$90+$G3/$G$90+$H3/$H$90+$I3/$I$90+$J3/$J$90+$K3/$K$90+$L3/$L$90+$M3/$M$90+$N3/$N$90+$O3/$O$90+$P3/$P$90+$Q3/$Q$90+$R3/$R$90+$S3/$S$90+$U3/$U$90+$V3/$V$90+$W3/$W$90)/$Y3</f>
        <v>12.5</v>
      </c>
      <c r="AA3" s="5">
        <f>($Z3/$Y3)</f>
        <v>12.5</v>
      </c>
      <c r="AB3" s="4">
        <f>MIN($B3:$W3)</f>
        <v>3</v>
      </c>
      <c r="AC3" s="10"/>
    </row>
    <row r="4" spans="1:30" x14ac:dyDescent="0.2">
      <c r="A4" s="2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>
        <v>4</v>
      </c>
      <c r="N4" s="1"/>
      <c r="O4" s="1"/>
      <c r="P4" s="1"/>
      <c r="Q4" s="1"/>
      <c r="R4" s="1"/>
      <c r="S4" s="1"/>
      <c r="T4" s="1"/>
      <c r="U4" s="1"/>
      <c r="V4" s="1"/>
      <c r="W4" s="1"/>
      <c r="X4" s="4">
        <f>AVERAGE($B4:$W4)</f>
        <v>4</v>
      </c>
      <c r="Y4" s="1">
        <f>COUNT($B4:$W4)</f>
        <v>1</v>
      </c>
      <c r="Z4" s="5">
        <f>100*($B4/$B$90+$C4/$C$90+$D4/$D$90+$E4/$E$90+$F4/$F$90+$G4/$G$90+$H4/$H$90+$I4/$I$90+$J4/$J$90+$K4/$K$90+$L4/$L$90+$M4/$M$90+$N4/$N$90+$O4/$O$90+$P4/$P$90+$Q4/$Q$90+$R4/$R$90+$S4/$S$90+$U4/$U$90+$V4/$V$90+$W4/$W$90)/$Y4</f>
        <v>16.666666666666664</v>
      </c>
      <c r="AA4" s="5">
        <f>($Z4/$Y4)</f>
        <v>16.666666666666664</v>
      </c>
      <c r="AB4" s="4">
        <f>MIN($B4:$W4)</f>
        <v>4</v>
      </c>
      <c r="AC4" s="10"/>
    </row>
    <row r="5" spans="1:30" x14ac:dyDescent="0.2">
      <c r="A5" s="2" t="s">
        <v>62</v>
      </c>
      <c r="B5" s="1"/>
      <c r="C5" s="1"/>
      <c r="D5" s="1"/>
      <c r="E5" s="1"/>
      <c r="F5" s="1"/>
      <c r="G5" s="1"/>
      <c r="H5" s="1"/>
      <c r="I5" s="1"/>
      <c r="J5" s="1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">
        <f>AVERAGE($B5:$W5)</f>
        <v>4</v>
      </c>
      <c r="Y5" s="1">
        <f>COUNT($B5:$W5)</f>
        <v>1</v>
      </c>
      <c r="Z5" s="5">
        <f>100*($B5/$B$90+$C5/$C$90+$D5/$D$90+$E5/$E$90+$F5/$F$90+$G5/$G$90+$H5/$H$90+$I5/$I$90+$J5/$J$90+$K5/$K$90+$L5/$L$90+$M5/$M$90+$N5/$N$90+$O5/$O$90+$P5/$P$90+$Q5/$Q$90+$R5/$R$90+$S5/$S$90+$U5/$U$90+$V5/$V$90+$W5/$W$90)/$Y5</f>
        <v>20</v>
      </c>
      <c r="AA5" s="5">
        <f>($Z5/$Y5)</f>
        <v>20</v>
      </c>
      <c r="AB5" s="4">
        <f>MIN($B5:$W5)</f>
        <v>4</v>
      </c>
      <c r="AC5" s="10"/>
    </row>
    <row r="6" spans="1:30" ht="15.75" x14ac:dyDescent="0.25">
      <c r="A6" s="2" t="s">
        <v>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4</v>
      </c>
      <c r="R6" s="1"/>
      <c r="S6" s="1"/>
      <c r="T6" s="1"/>
      <c r="U6" s="1"/>
      <c r="V6" s="1"/>
      <c r="W6" s="1"/>
      <c r="X6" s="4">
        <f>AVERAGE($B6:$W6)</f>
        <v>4</v>
      </c>
      <c r="Y6" s="1">
        <f>COUNT($B6:$W6)</f>
        <v>1</v>
      </c>
      <c r="Z6" s="5">
        <f>100*($B6/$B$90+$C6/$C$90+$D6/$D$90+$E6/$E$90+$F6/$F$90+$G6/$G$90+$H6/$H$90+$I6/$I$90+$J6/$J$90+$K6/$K$90+$L6/$L$90+$M6/$M$90+$N6/$N$90+$O6/$O$90+$P6/$P$90+$Q6/$Q$90+$R6/$R$90+$S6/$S$90+$U6/$U$90+$V6/$V$90+$W6/$W$90)/$Y6</f>
        <v>21.052631578947366</v>
      </c>
      <c r="AA6" s="5">
        <f>($Z6/$Y6)</f>
        <v>21.052631578947366</v>
      </c>
      <c r="AB6" s="4">
        <f>MIN($B6:$W6)</f>
        <v>4</v>
      </c>
      <c r="AC6" s="10"/>
      <c r="AD6" s="7" t="s">
        <v>56</v>
      </c>
    </row>
    <row r="7" spans="1:30" ht="15" x14ac:dyDescent="0.2">
      <c r="A7" s="1" t="s">
        <v>1</v>
      </c>
      <c r="B7" s="3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>
        <f>AVERAGE($B7:$W7)</f>
        <v>4</v>
      </c>
      <c r="Y7" s="1">
        <f>COUNT($B7:$W7)</f>
        <v>1</v>
      </c>
      <c r="Z7" s="5">
        <f>100*($B7/$B$90+$C7/$C$90+$D7/$D$90+$E7/$E$90+$F7/$F$90+$G7/$G$90+$H7/$H$90+$I7/$I$90+$J7/$J$90+$K7/$K$90+$L7/$L$90+$M7/$M$90+$N7/$N$90+$O7/$O$90+$P7/$P$90+$Q7/$Q$90+$R7/$R$90+$S7/$S$90+$U7/$U$90+$V7/$V$90+$W7/$W$90)/$Y7</f>
        <v>25</v>
      </c>
      <c r="AA7" s="5">
        <f>($Z7/$Y7)</f>
        <v>25</v>
      </c>
      <c r="AB7" s="4">
        <f>MIN($B7:$W7)</f>
        <v>4</v>
      </c>
      <c r="AC7" s="10"/>
      <c r="AD7" s="8" t="s">
        <v>80</v>
      </c>
    </row>
    <row r="8" spans="1:30" ht="15.75" x14ac:dyDescent="0.25">
      <c r="A8" s="1" t="s">
        <v>2</v>
      </c>
      <c r="B8" s="3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f>AVERAGE($B8:$W8)</f>
        <v>4</v>
      </c>
      <c r="Y8" s="1">
        <f>COUNT($B8:$W8)</f>
        <v>1</v>
      </c>
      <c r="Z8" s="5">
        <f>100*($B8/$B$90+$C8/$C$90+$D8/$D$90+$E8/$E$90+$F8/$F$90+$G8/$G$90+$H8/$H$90+$I8/$I$90+$J8/$J$90+$K8/$K$90+$L8/$L$90+$M8/$M$90+$N8/$N$90+$O8/$O$90+$P8/$P$90+$Q8/$Q$90+$R8/$R$90+$S8/$S$90+$U8/$U$90+$V8/$V$90+$W8/$W$90)/$Y8</f>
        <v>25</v>
      </c>
      <c r="AA8" s="5">
        <f>($Z8/$Y8)</f>
        <v>25</v>
      </c>
      <c r="AB8" s="4">
        <f>MIN($B8:$W8)</f>
        <v>4</v>
      </c>
      <c r="AC8" s="10"/>
      <c r="AD8" s="7" t="s">
        <v>57</v>
      </c>
    </row>
    <row r="9" spans="1:30" ht="15" x14ac:dyDescent="0.2">
      <c r="A9" s="1" t="s">
        <v>63</v>
      </c>
      <c r="B9" s="3">
        <v>2</v>
      </c>
      <c r="C9" s="3">
        <v>3</v>
      </c>
      <c r="D9" s="3">
        <v>2</v>
      </c>
      <c r="E9" s="3">
        <v>2</v>
      </c>
      <c r="F9" s="3"/>
      <c r="G9" s="3">
        <v>6</v>
      </c>
      <c r="H9" s="3"/>
      <c r="I9" s="3">
        <v>4</v>
      </c>
      <c r="J9" s="3">
        <v>3</v>
      </c>
      <c r="K9" s="3">
        <v>4</v>
      </c>
      <c r="L9" s="3">
        <v>4</v>
      </c>
      <c r="M9" s="3">
        <v>2</v>
      </c>
      <c r="N9" s="3">
        <v>11</v>
      </c>
      <c r="O9" s="3">
        <v>5</v>
      </c>
      <c r="P9" s="3">
        <v>7</v>
      </c>
      <c r="Q9" s="3">
        <v>8</v>
      </c>
      <c r="R9" s="3">
        <v>8</v>
      </c>
      <c r="S9" s="3">
        <v>1</v>
      </c>
      <c r="T9" s="3"/>
      <c r="U9" s="3"/>
      <c r="V9" s="3">
        <v>6</v>
      </c>
      <c r="W9" s="3">
        <v>4</v>
      </c>
      <c r="X9" s="4">
        <f>AVERAGE($B9:$W9)</f>
        <v>4.5555555555555554</v>
      </c>
      <c r="Y9" s="1">
        <f>COUNT($B9:$W9)</f>
        <v>18</v>
      </c>
      <c r="Z9" s="5">
        <f>100*($B9/$B$90+$C9/$C$90+$D9/$D$90+$E9/$E$90+$F9/$F$90+$G9/$G$90+$H9/$H$90+$I9/$I$90+$J9/$J$90+$K9/$K$90+$L9/$L$90+$M9/$M$90+$N9/$N$90+$O9/$O$90+$P9/$P$90+$Q9/$Q$90+$R9/$R$90+$S9/$S$90+$U9/$U$90+$V9/$V$90+$W9/$W$90)/$Y9</f>
        <v>25.820306642675057</v>
      </c>
      <c r="AA9" s="5">
        <f>($Z9/$Y9)</f>
        <v>1.4344614801486142</v>
      </c>
      <c r="AB9" s="4">
        <f>MIN($B9:$W9)</f>
        <v>1</v>
      </c>
      <c r="AC9" s="11"/>
      <c r="AD9" s="8" t="s">
        <v>58</v>
      </c>
    </row>
    <row r="10" spans="1:30" ht="16.5" thickBot="1" x14ac:dyDescent="0.3">
      <c r="A10" s="2" t="s">
        <v>21</v>
      </c>
      <c r="B10" s="1"/>
      <c r="C10" s="1"/>
      <c r="D10" s="1"/>
      <c r="E10" s="1">
        <v>4</v>
      </c>
      <c r="F10" s="1">
        <v>14</v>
      </c>
      <c r="G10" s="1">
        <v>5</v>
      </c>
      <c r="H10" s="1">
        <v>1</v>
      </c>
      <c r="I10" s="1">
        <v>7</v>
      </c>
      <c r="J10" s="1">
        <v>5</v>
      </c>
      <c r="K10" s="1">
        <v>5</v>
      </c>
      <c r="L10" s="1">
        <v>9</v>
      </c>
      <c r="M10" s="1">
        <v>1</v>
      </c>
      <c r="N10" s="1">
        <v>7</v>
      </c>
      <c r="O10" s="1">
        <v>3</v>
      </c>
      <c r="P10" s="1">
        <v>3</v>
      </c>
      <c r="Q10" s="1">
        <v>8</v>
      </c>
      <c r="R10" s="1"/>
      <c r="S10" s="1">
        <v>2</v>
      </c>
      <c r="T10" s="1"/>
      <c r="U10" s="1">
        <v>5</v>
      </c>
      <c r="V10" s="1">
        <v>1</v>
      </c>
      <c r="W10" s="1">
        <v>3</v>
      </c>
      <c r="X10" s="4">
        <f>AVERAGE($B10:$W10)</f>
        <v>4.882352941176471</v>
      </c>
      <c r="Y10" s="1">
        <f>COUNT($B10:$W10)</f>
        <v>17</v>
      </c>
      <c r="Z10" s="5">
        <f>100*($B10/$B$90+$C10/$C$90+$D10/$D$90+$E10/$E$90+$F10/$F$90+$G10/$G$90+$H10/$H$90+$I10/$I$90+$J10/$J$90+$K10/$K$90+$L10/$L$90+$M10/$M$90+$N10/$N$90+$O10/$O$90+$P10/$P$90+$Q10/$Q$90+$R10/$R$90+$S10/$S$90+$U10/$U$90+$V10/$V$90+$W10/$W$90)/$Y10</f>
        <v>26.005180955207873</v>
      </c>
      <c r="AA10" s="5">
        <f>($Z10/$Y10)</f>
        <v>1.5297165267769337</v>
      </c>
      <c r="AB10" s="4">
        <f>MIN($B10:$W10)</f>
        <v>1</v>
      </c>
      <c r="AC10" s="10"/>
      <c r="AD10" s="9" t="s">
        <v>59</v>
      </c>
    </row>
    <row r="11" spans="1:30" ht="13.5" thickTop="1" x14ac:dyDescent="0.2">
      <c r="A11" s="1" t="s">
        <v>14</v>
      </c>
      <c r="B11" s="3"/>
      <c r="C11" s="3">
        <v>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>
        <f>AVERAGE($B11:$W11)</f>
        <v>4</v>
      </c>
      <c r="Y11" s="1">
        <f>COUNT($B11:$W11)</f>
        <v>1</v>
      </c>
      <c r="Z11" s="5">
        <f>100*($B11/$B$90+$C11/$C$90+$D11/$D$90+$E11/$E$90+$F11/$F$90+$G11/$G$90+$H11/$H$90+$I11/$I$90+$J11/$J$90+$K11/$K$90+$L11/$L$90+$M11/$M$90+$N11/$N$90+$O11/$O$90+$P11/$P$90+$Q11/$Q$90+$R11/$R$90+$S11/$S$90+$U11/$U$90+$V11/$V$90+$W11/$W$90)/$Y11</f>
        <v>26.666666666666668</v>
      </c>
      <c r="AA11" s="5">
        <f>($Z11/$Y11)</f>
        <v>26.666666666666668</v>
      </c>
      <c r="AB11" s="4">
        <f>MIN($B11:$W11)</f>
        <v>4</v>
      </c>
      <c r="AC11" s="10"/>
    </row>
    <row r="12" spans="1:30" x14ac:dyDescent="0.2">
      <c r="A12" s="2" t="s">
        <v>54</v>
      </c>
      <c r="B12" s="1"/>
      <c r="C12" s="1"/>
      <c r="D12" s="1"/>
      <c r="E12" s="1"/>
      <c r="F12" s="1"/>
      <c r="G12" s="1"/>
      <c r="H12" s="1"/>
      <c r="I12" s="1">
        <v>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4">
        <f>AVERAGE($B12:$W12)</f>
        <v>7</v>
      </c>
      <c r="Y12" s="1">
        <f>COUNT($B12:$W12)</f>
        <v>1</v>
      </c>
      <c r="Z12" s="5">
        <f>100*($B12/$B$90+$C12/$C$90+$D12/$D$90+$E12/$E$90+$F12/$F$90+$G12/$G$90+$H12/$H$90+$I12/$I$90+$J12/$J$90+$K12/$K$90+$L12/$L$90+$M12/$M$90+$N12/$N$90+$O12/$O$90+$P12/$P$90+$Q12/$Q$90+$R12/$R$90+$S12/$S$90+$U12/$U$90+$V12/$V$90+$W12/$W$90)/$Y12</f>
        <v>29.166666666666668</v>
      </c>
      <c r="AA12" s="5">
        <f>($Z12/$Y12)</f>
        <v>29.166666666666668</v>
      </c>
      <c r="AB12" s="4">
        <f>MIN($B12:$W12)</f>
        <v>7</v>
      </c>
      <c r="AC12" s="10"/>
    </row>
    <row r="13" spans="1:30" x14ac:dyDescent="0.2">
      <c r="A13" s="1" t="s">
        <v>89</v>
      </c>
      <c r="B13" s="3">
        <v>16</v>
      </c>
      <c r="C13" s="3">
        <v>5</v>
      </c>
      <c r="D13" s="3"/>
      <c r="E13" s="3">
        <v>10</v>
      </c>
      <c r="F13" s="3">
        <v>1</v>
      </c>
      <c r="G13" s="3">
        <v>11</v>
      </c>
      <c r="H13" s="3">
        <v>9</v>
      </c>
      <c r="I13" s="3">
        <v>5</v>
      </c>
      <c r="J13" s="3">
        <v>1</v>
      </c>
      <c r="K13" s="3"/>
      <c r="L13" s="3">
        <v>2</v>
      </c>
      <c r="M13" s="3">
        <v>6</v>
      </c>
      <c r="N13" s="3">
        <v>2</v>
      </c>
      <c r="O13" s="3">
        <v>8</v>
      </c>
      <c r="P13" s="3">
        <v>2</v>
      </c>
      <c r="Q13" s="3">
        <v>8</v>
      </c>
      <c r="R13" s="3">
        <v>3</v>
      </c>
      <c r="S13" s="3">
        <v>8</v>
      </c>
      <c r="T13" s="3"/>
      <c r="U13" s="3"/>
      <c r="V13" s="3">
        <v>2</v>
      </c>
      <c r="W13" s="3">
        <v>1</v>
      </c>
      <c r="X13" s="4">
        <f>AVERAGE($B13:$W13)</f>
        <v>5.5555555555555554</v>
      </c>
      <c r="Y13" s="1">
        <f>COUNT($B13:$W13)</f>
        <v>18</v>
      </c>
      <c r="Z13" s="5">
        <f>100*($B13/$B$90+$C13/$C$90+$D13/$D$90+$E13/$E$90+$F13/$F$90+$G13/$G$90+$H13/$H$90+$I13/$I$90+$J13/$J$90+$K13/$K$90+$L13/$L$90+$M13/$M$90+$N13/$N$90+$O13/$O$90+$P13/$P$90+$Q13/$Q$90+$R13/$R$90+$S13/$S$90+$U13/$U$90+$V13/$V$90+$W13/$W$90)/$Y13</f>
        <v>29.750717683593351</v>
      </c>
      <c r="AA13" s="5">
        <f>($Z13/$Y13)</f>
        <v>1.6528176490885196</v>
      </c>
      <c r="AB13" s="4">
        <f>MIN($B13:$W13)</f>
        <v>1</v>
      </c>
      <c r="AC13" s="10"/>
    </row>
    <row r="14" spans="1:30" x14ac:dyDescent="0.2">
      <c r="A14" s="1" t="s">
        <v>10</v>
      </c>
      <c r="B14" s="3"/>
      <c r="C14" s="3">
        <v>6</v>
      </c>
      <c r="D14" s="3"/>
      <c r="E14" s="3"/>
      <c r="F14" s="3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7</v>
      </c>
      <c r="W14" s="3"/>
      <c r="X14" s="4">
        <f>AVERAGE($B14:$W14)</f>
        <v>5.333333333333333</v>
      </c>
      <c r="Y14" s="1">
        <f>COUNT($B14:$W14)</f>
        <v>3</v>
      </c>
      <c r="Z14" s="5">
        <f>100*($B14/$B$90+$C14/$C$90+$D14/$D$90+$E14/$E$90+$F14/$F$90+$G14/$G$90+$H14/$H$90+$I14/$I$90+$J14/$J$90+$K14/$K$90+$L14/$L$90+$M14/$M$90+$N14/$N$90+$O14/$O$90+$P14/$P$90+$Q14/$Q$90+$R14/$R$90+$S14/$S$90+$U14/$U$90+$V14/$V$90+$W14/$W$90)/$Y14</f>
        <v>30.644122383252817</v>
      </c>
      <c r="AA14" s="5">
        <f>($Z14/$Y14)</f>
        <v>10.214707461084272</v>
      </c>
      <c r="AB14" s="4">
        <f>MIN($B14:$W14)</f>
        <v>3</v>
      </c>
      <c r="AC14" s="10"/>
    </row>
    <row r="15" spans="1:30" x14ac:dyDescent="0.2">
      <c r="A15" s="1" t="s">
        <v>23</v>
      </c>
      <c r="B15" s="3">
        <v>7</v>
      </c>
      <c r="C15" s="3"/>
      <c r="D15" s="3">
        <v>6</v>
      </c>
      <c r="E15" s="3">
        <v>5</v>
      </c>
      <c r="F15" s="3">
        <v>5</v>
      </c>
      <c r="G15" s="3">
        <v>3</v>
      </c>
      <c r="H15" s="3">
        <v>6</v>
      </c>
      <c r="I15" s="3">
        <v>1</v>
      </c>
      <c r="J15" s="3"/>
      <c r="K15" s="3">
        <v>1</v>
      </c>
      <c r="L15" s="3">
        <v>6</v>
      </c>
      <c r="M15" s="3"/>
      <c r="N15" s="3"/>
      <c r="O15" s="3"/>
      <c r="P15" s="3"/>
      <c r="Q15" s="3"/>
      <c r="R15" s="3">
        <v>5</v>
      </c>
      <c r="S15" s="3"/>
      <c r="T15" s="3"/>
      <c r="U15" s="3">
        <v>11</v>
      </c>
      <c r="V15" s="3">
        <v>16</v>
      </c>
      <c r="W15" s="3">
        <v>2</v>
      </c>
      <c r="X15" s="4">
        <f>AVERAGE($B15:$W15)</f>
        <v>5.6923076923076925</v>
      </c>
      <c r="Y15" s="1">
        <f>COUNT($B15:$W15)</f>
        <v>13</v>
      </c>
      <c r="Z15" s="5">
        <f>100*($B15/$B$90+$C15/$C$90+$D15/$D$90+$E15/$E$90+$F15/$F$90+$G15/$G$90+$H15/$H$90+$I15/$I$90+$J15/$J$90+$K15/$K$90+$L15/$L$90+$M15/$M$90+$N15/$N$90+$O15/$O$90+$P15/$P$90+$Q15/$Q$90+$R15/$R$90+$S15/$S$90+$U15/$U$90+$V15/$V$90+$W15/$W$90)/$Y15</f>
        <v>32.545843695509248</v>
      </c>
      <c r="AA15" s="5">
        <f>($Z15/$Y15)</f>
        <v>2.5035264381160962</v>
      </c>
      <c r="AB15" s="4">
        <f>MIN($B15:$W15)</f>
        <v>1</v>
      </c>
      <c r="AC15" s="10"/>
    </row>
    <row r="16" spans="1:30" x14ac:dyDescent="0.2">
      <c r="A16" s="1" t="s">
        <v>7</v>
      </c>
      <c r="B16" s="3">
        <v>7</v>
      </c>
      <c r="C16" s="3">
        <v>1</v>
      </c>
      <c r="D16" s="3">
        <v>4</v>
      </c>
      <c r="E16" s="3"/>
      <c r="F16" s="3">
        <v>6</v>
      </c>
      <c r="G16" s="3">
        <v>11</v>
      </c>
      <c r="H16" s="3">
        <v>9</v>
      </c>
      <c r="I16" s="3"/>
      <c r="J16" s="3"/>
      <c r="K16" s="3">
        <v>13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>
        <f>AVERAGE($B16:$W16)</f>
        <v>7.2857142857142856</v>
      </c>
      <c r="Y16" s="1">
        <f>COUNT($B16:$W16)</f>
        <v>7</v>
      </c>
      <c r="Z16" s="5">
        <f>100*($B16/$B$90+$C16/$C$90+$D16/$D$90+$E16/$E$90+$F16/$F$90+$G16/$G$90+$H16/$H$90+$I16/$I$90+$J16/$J$90+$K16/$K$90+$L16/$L$90+$M16/$M$90+$N16/$N$90+$O16/$O$90+$P16/$P$90+$Q16/$Q$90+$R16/$R$90+$S16/$S$90+$U16/$U$90+$V16/$V$90+$W16/$W$90)/$Y16</f>
        <v>35.929089026915115</v>
      </c>
      <c r="AA16" s="5">
        <f>($Z16/$Y16)</f>
        <v>5.1327270038450168</v>
      </c>
      <c r="AB16" s="4">
        <f>MIN($B16:$W16)</f>
        <v>1</v>
      </c>
      <c r="AC16" s="10"/>
    </row>
    <row r="17" spans="1:29" x14ac:dyDescent="0.2">
      <c r="A17" s="2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v>22</v>
      </c>
      <c r="M17" s="1">
        <v>15</v>
      </c>
      <c r="N17" s="1">
        <v>1</v>
      </c>
      <c r="O17" s="1">
        <v>8</v>
      </c>
      <c r="P17" s="1">
        <v>1</v>
      </c>
      <c r="Q17" s="1">
        <v>1</v>
      </c>
      <c r="R17" s="1">
        <v>1</v>
      </c>
      <c r="S17" s="1">
        <v>5</v>
      </c>
      <c r="T17" s="1"/>
      <c r="U17" s="1"/>
      <c r="V17" s="1">
        <v>12</v>
      </c>
      <c r="W17" s="1"/>
      <c r="X17" s="4">
        <f>AVERAGE($B17:$W17)</f>
        <v>7.333333333333333</v>
      </c>
      <c r="Y17" s="1">
        <f>COUNT($B17:$W17)</f>
        <v>9</v>
      </c>
      <c r="Z17" s="5">
        <f>100*($B17/$B$90+$C17/$C$90+$D17/$D$90+$E17/$E$90+$F17/$F$90+$G17/$G$90+$H17/$H$90+$I17/$I$90+$J17/$J$90+$K17/$K$90+$L17/$L$90+$M17/$M$90+$N17/$N$90+$O17/$O$90+$P17/$P$90+$Q17/$Q$90+$R17/$R$90+$S17/$S$90+$U17/$U$90+$V17/$V$90+$W17/$W$90)/$Y17</f>
        <v>35.944481931324034</v>
      </c>
      <c r="AA17" s="5">
        <f>($Z17/$Y17)</f>
        <v>3.9938313257026703</v>
      </c>
      <c r="AB17" s="4">
        <f>MIN($B17:$W17)</f>
        <v>1</v>
      </c>
      <c r="AC17" s="10"/>
    </row>
    <row r="18" spans="1:29" x14ac:dyDescent="0.2">
      <c r="A18" s="2" t="s">
        <v>32</v>
      </c>
      <c r="B18" s="1"/>
      <c r="C18" s="1"/>
      <c r="D18" s="1"/>
      <c r="E18" s="2">
        <v>7</v>
      </c>
      <c r="F18" s="1">
        <v>16</v>
      </c>
      <c r="G18" s="1">
        <v>2</v>
      </c>
      <c r="H18" s="1">
        <v>4</v>
      </c>
      <c r="I18" s="1"/>
      <c r="J18" s="1"/>
      <c r="K18" s="1">
        <v>8</v>
      </c>
      <c r="L18" s="1">
        <v>9</v>
      </c>
      <c r="M18" s="1">
        <v>12</v>
      </c>
      <c r="N18" s="1">
        <v>4</v>
      </c>
      <c r="O18" s="1">
        <v>8</v>
      </c>
      <c r="P18" s="1"/>
      <c r="Q18" s="1"/>
      <c r="R18" s="1"/>
      <c r="S18" s="1"/>
      <c r="T18" s="1"/>
      <c r="U18" s="1"/>
      <c r="V18" s="1"/>
      <c r="W18" s="1"/>
      <c r="X18" s="4">
        <f>AVERAGE($B18:$W18)</f>
        <v>7.7777777777777777</v>
      </c>
      <c r="Y18" s="1">
        <f>COUNT($B18:$W18)</f>
        <v>9</v>
      </c>
      <c r="Z18" s="5">
        <f>100*($B18/$B$90+$C18/$C$90+$D18/$D$90+$E18/$E$90+$F18/$F$90+$G18/$G$90+$H18/$H$90+$I18/$I$90+$J18/$J$90+$K18/$K$90+$L18/$L$90+$M18/$M$90+$N18/$N$90+$O18/$O$90+$P18/$P$90+$Q18/$Q$90+$R18/$R$90+$S18/$S$90+$U18/$U$90+$V18/$V$90+$W18/$W$90)/$Y18</f>
        <v>36.426049795615015</v>
      </c>
      <c r="AA18" s="5">
        <f>($Z18/$Y18)</f>
        <v>4.0473388661794463</v>
      </c>
      <c r="AB18" s="4">
        <f>MIN($B18:$W18)</f>
        <v>2</v>
      </c>
      <c r="AC18" s="10"/>
    </row>
    <row r="19" spans="1:29" x14ac:dyDescent="0.2">
      <c r="A19" s="2" t="s">
        <v>55</v>
      </c>
      <c r="B19" s="1"/>
      <c r="C19" s="1"/>
      <c r="D19" s="1"/>
      <c r="E19" s="1"/>
      <c r="F19" s="1"/>
      <c r="G19" s="1"/>
      <c r="H19" s="1"/>
      <c r="I19" s="1">
        <v>7</v>
      </c>
      <c r="J19" s="1">
        <v>2</v>
      </c>
      <c r="K19" s="1"/>
      <c r="L19" s="1"/>
      <c r="M19" s="1">
        <v>3</v>
      </c>
      <c r="N19" s="1"/>
      <c r="O19" s="1"/>
      <c r="P19" s="1"/>
      <c r="Q19" s="1">
        <v>18</v>
      </c>
      <c r="R19" s="1"/>
      <c r="S19" s="1"/>
      <c r="T19" s="1"/>
      <c r="U19" s="1"/>
      <c r="V19" s="1"/>
      <c r="W19" s="1"/>
      <c r="X19" s="4">
        <f>AVERAGE($B19:$W19)</f>
        <v>7.5</v>
      </c>
      <c r="Y19" s="1">
        <f>COUNT($B19:$W19)</f>
        <v>4</v>
      </c>
      <c r="Z19" s="5">
        <f>100*($B19/$B$90+$C19/$C$90+$D19/$D$90+$E19/$E$90+$F19/$F$90+$G19/$G$90+$H19/$H$90+$I19/$I$90+$J19/$J$90+$K19/$K$90+$L19/$L$90+$M19/$M$90+$N19/$N$90+$O19/$O$90+$P19/$P$90+$Q19/$Q$90+$R19/$R$90+$S19/$S$90+$U19/$U$90+$V19/$V$90+$W19/$W$90)/$Y19</f>
        <v>36.600877192982459</v>
      </c>
      <c r="AA19" s="5">
        <f>($Z19/$Y19)</f>
        <v>9.1502192982456148</v>
      </c>
      <c r="AB19" s="4">
        <f>MIN($B19:$W19)</f>
        <v>2</v>
      </c>
      <c r="AC19" s="10"/>
    </row>
    <row r="20" spans="1:29" x14ac:dyDescent="0.2">
      <c r="A20" s="2" t="s">
        <v>49</v>
      </c>
      <c r="B20" s="1"/>
      <c r="C20" s="1"/>
      <c r="D20" s="1"/>
      <c r="E20" s="1"/>
      <c r="F20" s="1"/>
      <c r="G20" s="1"/>
      <c r="H20" s="1">
        <v>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4">
        <f>AVERAGE($B20:$W20)</f>
        <v>9</v>
      </c>
      <c r="Y20" s="1">
        <f>COUNT($B20:$W20)</f>
        <v>1</v>
      </c>
      <c r="Z20" s="5">
        <f>100*($B20/$B$90+$C20/$C$90+$D20/$D$90+$E20/$E$90+$F20/$F$90+$G20/$G$90+$H20/$H$90+$I20/$I$90+$J20/$J$90+$K20/$K$90+$L20/$L$90+$M20/$M$90+$N20/$N$90+$O20/$O$90+$P20/$P$90+$Q20/$Q$90+$R20/$R$90+$S20/$S$90+$U20/$U$90+$V20/$V$90+$W20/$W$90)/$Y20</f>
        <v>37.5</v>
      </c>
      <c r="AA20" s="5">
        <f>($Z20/$Y20)</f>
        <v>37.5</v>
      </c>
      <c r="AB20" s="4">
        <f>MIN($B20:$W20)</f>
        <v>9</v>
      </c>
      <c r="AC20" s="10"/>
    </row>
    <row r="21" spans="1:29" x14ac:dyDescent="0.2">
      <c r="A21" s="2" t="s">
        <v>95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>
        <v>4</v>
      </c>
      <c r="W21" s="4">
        <v>7</v>
      </c>
      <c r="X21" s="4">
        <f>AVERAGE($B21:$W21)</f>
        <v>5.5</v>
      </c>
      <c r="Y21" s="1">
        <f>COUNT($B21:$W21)</f>
        <v>2</v>
      </c>
      <c r="Z21" s="5">
        <f>100*($B21/$B$90+$C21/$C$90+$D21/$D$90+$E21/$E$90+$F21/$F$90+$G21/$G$90+$H21/$H$90+$I21/$I$90+$J21/$J$90+$K21/$K$90+$L21/$L$90+$M21/$M$90+$N21/$N$90+$O21/$O$90+$P21/$P$90+$Q21/$Q$90+$R21/$R$90+$S21/$S$90+$U21/$U$90+$V21/$V$90+$W21/$W$90)/$Y21</f>
        <v>38.034188034188034</v>
      </c>
      <c r="AA21" s="5">
        <f>($Z21/$Y21)</f>
        <v>19.017094017094017</v>
      </c>
      <c r="AB21" s="4">
        <f>MIN($B21:$W21)</f>
        <v>4</v>
      </c>
      <c r="AC21" s="10"/>
    </row>
    <row r="22" spans="1:29" x14ac:dyDescent="0.2">
      <c r="A22" s="13" t="s">
        <v>90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5</v>
      </c>
      <c r="T22" s="1"/>
      <c r="U22" s="1"/>
      <c r="V22" s="1"/>
      <c r="W22" s="1"/>
      <c r="X22" s="4">
        <f>AVERAGE($B22:$W22)</f>
        <v>5</v>
      </c>
      <c r="Y22" s="1">
        <f>COUNT($B22:$W22)</f>
        <v>1</v>
      </c>
      <c r="Z22" s="5">
        <f>100*($B22/$B$90+$C22/$C$90+$D22/$D$90+$E22/$E$90+$F22/$F$90+$G22/$G$90+$H22/$H$90+$I22/$I$90+$J22/$J$90+$K22/$K$90+$L22/$L$90+$M22/$M$90+$N22/$N$90+$O22/$O$90+$P22/$P$90+$Q22/$Q$90+$R22/$R$90+$S22/$S$90+$U22/$U$90+$V22/$V$90+$W22/$W$90)/$Y22</f>
        <v>38.461538461538467</v>
      </c>
      <c r="AA22" s="5">
        <f>($Z22/$Y22)</f>
        <v>38.461538461538467</v>
      </c>
      <c r="AB22" s="4">
        <f>MIN($B22:$W22)</f>
        <v>5</v>
      </c>
      <c r="AC22" s="10"/>
    </row>
    <row r="23" spans="1:29" x14ac:dyDescent="0.2">
      <c r="A23" s="1" t="s">
        <v>11</v>
      </c>
      <c r="B23" s="3"/>
      <c r="C23" s="3">
        <v>9</v>
      </c>
      <c r="D23" s="3">
        <v>11</v>
      </c>
      <c r="E23" s="3">
        <v>1</v>
      </c>
      <c r="F23" s="3">
        <v>2</v>
      </c>
      <c r="G23" s="3"/>
      <c r="H23" s="3"/>
      <c r="I23" s="3"/>
      <c r="J23" s="3"/>
      <c r="K23" s="3">
        <v>8</v>
      </c>
      <c r="L23" s="3">
        <v>9</v>
      </c>
      <c r="M23" s="3">
        <v>5</v>
      </c>
      <c r="N23" s="3">
        <v>7</v>
      </c>
      <c r="O23" s="3"/>
      <c r="P23" s="3">
        <v>11</v>
      </c>
      <c r="Q23" s="3">
        <v>3</v>
      </c>
      <c r="R23" s="3"/>
      <c r="S23" s="3"/>
      <c r="T23" s="3"/>
      <c r="U23" s="3"/>
      <c r="V23" s="3">
        <v>8</v>
      </c>
      <c r="W23" s="3"/>
      <c r="X23" s="4">
        <f>AVERAGE($B23:$W23)</f>
        <v>6.7272727272727275</v>
      </c>
      <c r="Y23" s="1">
        <f>COUNT($B23:$W23)</f>
        <v>11</v>
      </c>
      <c r="Z23" s="5">
        <f>100*($B23/$B$90+$C23/$C$90+$D23/$D$90+$E23/$E$90+$F23/$F$90+$G23/$G$90+$H23/$H$90+$I23/$I$90+$J23/$J$90+$K23/$K$90+$L23/$L$90+$M23/$M$90+$N23/$N$90+$O23/$O$90+$P23/$P$90+$Q23/$Q$90+$R23/$R$90+$S23/$S$90+$U23/$U$90+$V23/$V$90+$W23/$W$90)/$Y23</f>
        <v>38.926580983217143</v>
      </c>
      <c r="AA23" s="5">
        <f>($Z23/$Y23)</f>
        <v>3.5387800893833767</v>
      </c>
      <c r="AB23" s="4">
        <f>MIN($B23:$W23)</f>
        <v>1</v>
      </c>
      <c r="AC23" s="10"/>
    </row>
    <row r="24" spans="1:29" x14ac:dyDescent="0.2">
      <c r="A24" s="2" t="s">
        <v>46</v>
      </c>
      <c r="B24" s="1"/>
      <c r="C24" s="1"/>
      <c r="D24" s="1"/>
      <c r="E24" s="1"/>
      <c r="F24" s="1"/>
      <c r="G24" s="1"/>
      <c r="H24" s="1">
        <v>2</v>
      </c>
      <c r="I24" s="1"/>
      <c r="J24" s="1">
        <v>8</v>
      </c>
      <c r="K24" s="1"/>
      <c r="L24" s="1"/>
      <c r="M24" s="1"/>
      <c r="N24" s="1"/>
      <c r="O24" s="1">
        <v>8</v>
      </c>
      <c r="P24" s="1"/>
      <c r="Q24" s="1">
        <v>13</v>
      </c>
      <c r="R24" s="1"/>
      <c r="S24" s="1"/>
      <c r="T24" s="1"/>
      <c r="U24" s="1"/>
      <c r="V24" s="1"/>
      <c r="W24" s="1"/>
      <c r="X24" s="4">
        <f>AVERAGE($B24:$W24)</f>
        <v>7.75</v>
      </c>
      <c r="Y24" s="1">
        <f>COUNT($B24:$W24)</f>
        <v>4</v>
      </c>
      <c r="Z24" s="5">
        <f>100*($B24/$B$90+$C24/$C$90+$D24/$D$90+$E24/$E$90+$F24/$F$90+$G24/$G$90+$H24/$H$90+$I24/$I$90+$J24/$J$90+$K24/$K$90+$L24/$L$90+$M24/$M$90+$N24/$N$90+$O24/$O$90+$P24/$P$90+$Q24/$Q$90+$R24/$R$90+$S24/$S$90+$U24/$U$90+$V24/$V$90+$W24/$W$90)/$Y24</f>
        <v>39.188596491228068</v>
      </c>
      <c r="AA24" s="5">
        <f>($Z24/$Y24)</f>
        <v>9.7971491228070171</v>
      </c>
      <c r="AB24" s="4">
        <f>MIN($B24:$W24)</f>
        <v>2</v>
      </c>
      <c r="AC24" s="10"/>
    </row>
    <row r="25" spans="1:29" x14ac:dyDescent="0.2">
      <c r="A25" s="1" t="s">
        <v>18</v>
      </c>
      <c r="B25" s="3"/>
      <c r="C25" s="3"/>
      <c r="D25" s="3">
        <v>5</v>
      </c>
      <c r="E25" s="3">
        <v>8</v>
      </c>
      <c r="F25" s="3"/>
      <c r="G25" s="3">
        <v>11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>
        <f>AVERAGE($B25:$W25)</f>
        <v>8</v>
      </c>
      <c r="Y25" s="1">
        <f>COUNT($B25:$W25)</f>
        <v>3</v>
      </c>
      <c r="Z25" s="5">
        <f>100*($B25/$B$90+$C25/$C$90+$D25/$D$90+$E25/$E$90+$F25/$F$90+$G25/$G$90+$H25/$H$90+$I25/$I$90+$J25/$J$90+$K25/$K$90+$L25/$L$90+$M25/$M$90+$N25/$N$90+$O25/$O$90+$P25/$P$90+$Q25/$Q$90+$R25/$R$90+$S25/$S$90+$U25/$U$90+$V25/$V$90+$W25/$W$90)/$Y25</f>
        <v>39.722222222222221</v>
      </c>
      <c r="AA25" s="5">
        <f>($Z25/$Y25)</f>
        <v>13.24074074074074</v>
      </c>
      <c r="AB25" s="4">
        <f>MIN($B25:$W25)</f>
        <v>5</v>
      </c>
      <c r="AC25" s="10"/>
    </row>
    <row r="26" spans="1:29" x14ac:dyDescent="0.2">
      <c r="A26" s="2" t="s">
        <v>61</v>
      </c>
      <c r="B26" s="1"/>
      <c r="C26" s="1"/>
      <c r="D26" s="1"/>
      <c r="E26" s="1"/>
      <c r="F26" s="1"/>
      <c r="G26" s="1"/>
      <c r="H26" s="1"/>
      <c r="I26" s="1"/>
      <c r="J26" s="1">
        <v>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>
        <f>AVERAGE($B26:$W26)</f>
        <v>8</v>
      </c>
      <c r="Y26" s="1">
        <f>COUNT($B26:$W26)</f>
        <v>1</v>
      </c>
      <c r="Z26" s="5">
        <f>100*($B26/$B$90+$C26/$C$90+$D26/$D$90+$E26/$E$90+$F26/$F$90+$G26/$G$90+$H26/$H$90+$I26/$I$90+$J26/$J$90+$K26/$K$90+$L26/$L$90+$M26/$M$90+$N26/$N$90+$O26/$O$90+$P26/$P$90+$Q26/$Q$90+$R26/$R$90+$S26/$S$90+$U26/$U$90+$V26/$V$90+$W26/$W$90)/$Y26</f>
        <v>40</v>
      </c>
      <c r="AA26" s="5">
        <f>($Z26/$Y26)</f>
        <v>40</v>
      </c>
      <c r="AB26" s="4">
        <f>MIN($B26:$W26)</f>
        <v>8</v>
      </c>
      <c r="AC26" s="10"/>
    </row>
    <row r="27" spans="1:29" x14ac:dyDescent="0.2">
      <c r="A27" s="2" t="s">
        <v>60</v>
      </c>
      <c r="B27" s="1"/>
      <c r="C27" s="1"/>
      <c r="D27" s="1"/>
      <c r="E27" s="1"/>
      <c r="F27" s="2">
        <v>12</v>
      </c>
      <c r="G27" s="2"/>
      <c r="H27" s="2"/>
      <c r="I27" s="2">
        <v>19</v>
      </c>
      <c r="J27" s="2">
        <v>8</v>
      </c>
      <c r="K27" s="2"/>
      <c r="L27" s="2"/>
      <c r="M27" s="2">
        <v>15</v>
      </c>
      <c r="N27" s="2"/>
      <c r="O27" s="2">
        <v>2</v>
      </c>
      <c r="P27" s="2"/>
      <c r="Q27" s="2">
        <v>8</v>
      </c>
      <c r="R27" s="2">
        <v>4</v>
      </c>
      <c r="S27" s="2"/>
      <c r="T27" s="2"/>
      <c r="U27" s="2">
        <v>2</v>
      </c>
      <c r="V27" s="2"/>
      <c r="W27" s="2"/>
      <c r="X27" s="4">
        <f>AVERAGE($B27:$W27)</f>
        <v>8.75</v>
      </c>
      <c r="Y27" s="1">
        <f>COUNT($B27:$W27)</f>
        <v>8</v>
      </c>
      <c r="Z27" s="5">
        <f>100*($B27/$B$90+$C27/$C$90+$D27/$D$90+$E27/$E$90+$F27/$F$90+$G27/$G$90+$H27/$H$90+$I27/$I$90+$J27/$J$90+$K27/$K$90+$L27/$L$90+$M27/$M$90+$N27/$N$90+$O27/$O$90+$P27/$P$90+$Q27/$Q$90+$R27/$R$90+$S27/$S$90+$U27/$U$90+$V27/$V$90+$W27/$W$90)/$Y27</f>
        <v>40.326563691838288</v>
      </c>
      <c r="AA27" s="5">
        <f>($Z27/$Y27)</f>
        <v>5.040820461479786</v>
      </c>
      <c r="AB27" s="4">
        <f>MIN($B27:$W27)</f>
        <v>2</v>
      </c>
      <c r="AC27" s="10"/>
    </row>
    <row r="28" spans="1:29" x14ac:dyDescent="0.2">
      <c r="A28" s="2" t="s">
        <v>84</v>
      </c>
      <c r="B28" s="1"/>
      <c r="C28" s="1"/>
      <c r="D28" s="1"/>
      <c r="E28" s="1"/>
      <c r="F28" s="1"/>
      <c r="G28" s="1">
        <v>11</v>
      </c>
      <c r="H28" s="1">
        <v>15</v>
      </c>
      <c r="I28" s="1">
        <v>3</v>
      </c>
      <c r="J28" s="1"/>
      <c r="K28" s="1">
        <v>2</v>
      </c>
      <c r="L28" s="1">
        <v>15</v>
      </c>
      <c r="M28" s="1">
        <v>15</v>
      </c>
      <c r="N28" s="1"/>
      <c r="O28" s="1">
        <v>1</v>
      </c>
      <c r="P28" s="1">
        <v>11</v>
      </c>
      <c r="Q28" s="1">
        <v>2</v>
      </c>
      <c r="R28" s="1">
        <v>13</v>
      </c>
      <c r="S28" s="1">
        <v>8</v>
      </c>
      <c r="T28" s="1"/>
      <c r="U28" s="1">
        <v>5</v>
      </c>
      <c r="V28" s="1">
        <v>3</v>
      </c>
      <c r="W28" s="1">
        <v>7</v>
      </c>
      <c r="X28" s="4">
        <f>AVERAGE($B28:$W28)</f>
        <v>7.9285714285714288</v>
      </c>
      <c r="Y28" s="1">
        <f>COUNT($B28:$W28)</f>
        <v>14</v>
      </c>
      <c r="Z28" s="5">
        <f>100*($B28/$B$90+$C28/$C$90+$D28/$D$90+$E28/$E$90+$F28/$F$90+$G28/$G$90+$H28/$H$90+$I28/$I$90+$J28/$J$90+$K28/$K$90+$L28/$L$90+$M28/$M$90+$N28/$N$90+$O28/$O$90+$P28/$P$90+$Q28/$Q$90+$R28/$R$90+$S28/$S$90+$U28/$U$90+$V28/$V$90+$W28/$W$90)/$Y28</f>
        <v>41.344828417196844</v>
      </c>
      <c r="AA28" s="5">
        <f>($Z28/$Y28)</f>
        <v>2.9532020297997748</v>
      </c>
      <c r="AB28" s="4">
        <f>MIN($B28:$W28)</f>
        <v>1</v>
      </c>
      <c r="AC28" s="10"/>
    </row>
    <row r="29" spans="1:29" x14ac:dyDescent="0.2">
      <c r="A29" s="2" t="s">
        <v>22</v>
      </c>
      <c r="B29" s="1"/>
      <c r="C29" s="1"/>
      <c r="D29" s="1"/>
      <c r="E29" s="1">
        <v>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13</v>
      </c>
      <c r="R29" s="1"/>
      <c r="S29" s="1"/>
      <c r="T29" s="1"/>
      <c r="U29" s="1"/>
      <c r="V29" s="1"/>
      <c r="W29" s="1"/>
      <c r="X29" s="4">
        <f>AVERAGE($B29:$W29)</f>
        <v>8</v>
      </c>
      <c r="Y29" s="1">
        <f>COUNT($B29:$W29)</f>
        <v>2</v>
      </c>
      <c r="Z29" s="5">
        <f>100*($B29/$B$90+$C29/$C$90+$D29/$D$90+$E29/$E$90+$F29/$F$90+$G29/$G$90+$H29/$H$90+$I29/$I$90+$J29/$J$90+$K29/$K$90+$L29/$L$90+$M29/$M$90+$N29/$N$90+$O29/$O$90+$P29/$P$90+$Q29/$Q$90+$R29/$R$90+$S29/$S$90+$U29/$U$90+$V29/$V$90+$W29/$W$90)/$Y29</f>
        <v>41.710526315789473</v>
      </c>
      <c r="AA29" s="5">
        <f>($Z29/$Y29)</f>
        <v>20.855263157894736</v>
      </c>
      <c r="AB29" s="4">
        <f>MIN($B29:$W29)</f>
        <v>3</v>
      </c>
      <c r="AC29" s="10"/>
    </row>
    <row r="30" spans="1:29" x14ac:dyDescent="0.2">
      <c r="A30" s="2" t="s">
        <v>31</v>
      </c>
      <c r="B30" s="1"/>
      <c r="C30" s="1"/>
      <c r="D30" s="1"/>
      <c r="E30" s="1">
        <v>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">
        <f>AVERAGE($B30:$W30)</f>
        <v>9</v>
      </c>
      <c r="Y30" s="1">
        <f>COUNT($B30:$W30)</f>
        <v>1</v>
      </c>
      <c r="Z30" s="5">
        <f>100*($B30/$B$90+$C30/$C$90+$D30/$D$90+$E30/$E$90+$F30/$F$90+$G30/$G$90+$H30/$H$90+$I30/$I$90+$J30/$J$90+$K30/$K$90+$L30/$L$90+$M30/$M$90+$N30/$N$90+$O30/$O$90+$P30/$P$90+$Q30/$Q$90+$R30/$R$90+$S30/$S$90+$U30/$U$90+$V30/$V$90+$W30/$W$90)/$Y30</f>
        <v>45</v>
      </c>
      <c r="AA30" s="5">
        <f>($Z30/$Y30)</f>
        <v>45</v>
      </c>
      <c r="AB30" s="4">
        <f>MIN($B30:$W30)</f>
        <v>9</v>
      </c>
      <c r="AC30" s="10"/>
    </row>
    <row r="31" spans="1:29" x14ac:dyDescent="0.2">
      <c r="A31" s="2" t="s">
        <v>36</v>
      </c>
      <c r="B31" s="1"/>
      <c r="C31" s="1"/>
      <c r="D31" s="1"/>
      <c r="E31" s="1"/>
      <c r="F31" s="2">
        <v>8</v>
      </c>
      <c r="G31" s="2">
        <v>7</v>
      </c>
      <c r="H31" s="2">
        <v>9</v>
      </c>
      <c r="I31" s="2">
        <v>19</v>
      </c>
      <c r="J31" s="2">
        <v>8</v>
      </c>
      <c r="K31" s="2">
        <v>3</v>
      </c>
      <c r="L31" s="2">
        <v>9</v>
      </c>
      <c r="M31" s="2">
        <v>9</v>
      </c>
      <c r="N31" s="2">
        <v>11</v>
      </c>
      <c r="O31" s="2">
        <v>4</v>
      </c>
      <c r="P31" s="2">
        <v>14</v>
      </c>
      <c r="Q31" s="2"/>
      <c r="R31" s="2"/>
      <c r="S31" s="2"/>
      <c r="T31" s="2"/>
      <c r="U31" s="2"/>
      <c r="V31" s="2"/>
      <c r="W31" s="2"/>
      <c r="X31" s="4">
        <f>AVERAGE($B31:$W31)</f>
        <v>9.1818181818181817</v>
      </c>
      <c r="Y31" s="1">
        <f>COUNT($B31:$W31)</f>
        <v>11</v>
      </c>
      <c r="Z31" s="5">
        <f>100*($B31/$B$90+$C31/$C$90+$D31/$D$90+$E31/$E$90+$F31/$F$90+$G31/$G$90+$H31/$H$90+$I31/$I$90+$J31/$J$90+$K31/$K$90+$L31/$L$90+$M31/$M$90+$N31/$N$90+$O31/$O$90+$P31/$P$90+$Q31/$Q$90+$R31/$R$90+$S31/$S$90+$U31/$U$90+$V31/$V$90+$W31/$W$90)/$Y31</f>
        <v>45.70284787676092</v>
      </c>
      <c r="AA31" s="5">
        <f>($Z31/$Y31)</f>
        <v>4.1548043524328113</v>
      </c>
      <c r="AB31" s="4">
        <f>MIN($B31:$W31)</f>
        <v>3</v>
      </c>
      <c r="AC31" s="10"/>
    </row>
    <row r="32" spans="1:29" x14ac:dyDescent="0.2">
      <c r="A32" s="2" t="s">
        <v>94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v>8</v>
      </c>
      <c r="V32" s="1">
        <v>5</v>
      </c>
      <c r="W32" s="1"/>
      <c r="X32" s="4">
        <f>AVERAGE($B32:$W32)</f>
        <v>6.5</v>
      </c>
      <c r="Y32" s="1">
        <f>COUNT($B32:$W32)</f>
        <v>2</v>
      </c>
      <c r="Z32" s="5">
        <f>100*($B32/$B$90+$C32/$C$90+$D32/$D$90+$E32/$E$90+$F32/$F$90+$G32/$G$90+$H32/$H$90+$I32/$I$90+$J32/$J$90+$K32/$K$90+$L32/$L$90+$M32/$M$90+$N32/$N$90+$O32/$O$90+$P32/$P$90+$Q32/$Q$90+$R32/$R$90+$S32/$S$90+$U32/$U$90+$V32/$V$90+$W32/$W$90)/$Y32</f>
        <v>47.222222222222221</v>
      </c>
      <c r="AA32" s="5">
        <f>($Z32/$Y32)</f>
        <v>23.611111111111111</v>
      </c>
      <c r="AB32" s="4">
        <f>MIN($B32:$W32)</f>
        <v>5</v>
      </c>
      <c r="AC32" s="10"/>
    </row>
    <row r="33" spans="1:29" x14ac:dyDescent="0.2">
      <c r="A33" s="2" t="s">
        <v>69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15</v>
      </c>
      <c r="N33" s="1"/>
      <c r="O33" s="1">
        <v>13</v>
      </c>
      <c r="P33" s="1">
        <v>4</v>
      </c>
      <c r="Q33" s="1"/>
      <c r="R33" s="1"/>
      <c r="S33" s="1"/>
      <c r="T33" s="1"/>
      <c r="U33" s="1"/>
      <c r="V33" s="1"/>
      <c r="W33" s="1"/>
      <c r="X33" s="4">
        <f>AVERAGE($B33:$W33)</f>
        <v>10.666666666666666</v>
      </c>
      <c r="Y33" s="1">
        <f>COUNT($B33:$W33)</f>
        <v>3</v>
      </c>
      <c r="Z33" s="5">
        <f>100*($B33/$B$90+$C33/$C$90+$D33/$D$90+$E33/$E$90+$F33/$F$90+$G33/$G$90+$H33/$H$90+$I33/$I$90+$J33/$J$90+$K33/$K$90+$L33/$L$90+$M33/$M$90+$N33/$N$90+$O33/$O$90+$P33/$P$90+$Q33/$Q$90+$R33/$R$90+$S33/$S$90+$U33/$U$90+$V33/$V$90+$W33/$W$90)/$Y33</f>
        <v>50.833333333333336</v>
      </c>
      <c r="AA33" s="5">
        <f>($Z33/$Y33)</f>
        <v>16.944444444444446</v>
      </c>
      <c r="AB33" s="4">
        <f>MIN($B33:$W33)</f>
        <v>4</v>
      </c>
      <c r="AC33" s="10"/>
    </row>
    <row r="34" spans="1:29" x14ac:dyDescent="0.2">
      <c r="A34" s="1" t="s">
        <v>15</v>
      </c>
      <c r="B34" s="3"/>
      <c r="C34" s="3"/>
      <c r="D34" s="3">
        <v>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>
        <f>AVERAGE($B34:$W34)</f>
        <v>8</v>
      </c>
      <c r="Y34" s="1">
        <f>COUNT($B34:$W34)</f>
        <v>1</v>
      </c>
      <c r="Z34" s="5">
        <f>100*($B34/$B$90+$C34/$C$90+$D34/$D$90+$E34/$E$90+$F34/$F$90+$G34/$G$90+$H34/$H$90+$I34/$I$90+$J34/$J$90+$K34/$K$90+$L34/$L$90+$M34/$M$90+$N34/$N$90+$O34/$O$90+$P34/$P$90+$Q34/$Q$90+$R34/$R$90+$S34/$S$90+$U34/$U$90+$V34/$V$90+$W34/$W$90)/$Y34</f>
        <v>53.333333333333336</v>
      </c>
      <c r="AA34" s="5">
        <f>($Z34/$Y34)</f>
        <v>53.333333333333336</v>
      </c>
      <c r="AB34" s="4">
        <f>MIN($B34:$W34)</f>
        <v>8</v>
      </c>
      <c r="AC34" s="10"/>
    </row>
    <row r="35" spans="1:29" x14ac:dyDescent="0.2">
      <c r="A35" s="1" t="s">
        <v>8</v>
      </c>
      <c r="B35" s="3">
        <v>10</v>
      </c>
      <c r="C35" s="3">
        <v>8</v>
      </c>
      <c r="D35" s="3">
        <v>3</v>
      </c>
      <c r="E35" s="3"/>
      <c r="F35" s="3">
        <v>22</v>
      </c>
      <c r="G35" s="3">
        <v>18</v>
      </c>
      <c r="H35" s="3">
        <v>9</v>
      </c>
      <c r="I35" s="3">
        <v>7</v>
      </c>
      <c r="J35" s="3"/>
      <c r="K35" s="3"/>
      <c r="L35" s="3">
        <v>9</v>
      </c>
      <c r="M35" s="3">
        <v>9</v>
      </c>
      <c r="N35" s="3"/>
      <c r="O35" s="3"/>
      <c r="P35" s="3"/>
      <c r="Q35" s="3"/>
      <c r="R35" s="3">
        <v>18</v>
      </c>
      <c r="S35" s="3"/>
      <c r="T35" s="3"/>
      <c r="U35" s="3"/>
      <c r="V35" s="3"/>
      <c r="W35" s="3"/>
      <c r="X35" s="4">
        <f>AVERAGE($B35:$W35)</f>
        <v>11.3</v>
      </c>
      <c r="Y35" s="1">
        <f>COUNT($B35:$W35)</f>
        <v>10</v>
      </c>
      <c r="Z35" s="5">
        <f>100*($B35/$B$90+$C35/$C$90+$D35/$D$90+$E35/$E$90+$F35/$F$90+$G35/$G$90+$H35/$H$90+$I35/$I$90+$J35/$J$90+$K35/$K$90+$L35/$L$90+$M35/$M$90+$N35/$N$90+$O35/$O$90+$P35/$P$90+$Q35/$Q$90+$R35/$R$90+$S35/$S$90+$U35/$U$90+$V35/$V$90+$W35/$W$90)/$Y35</f>
        <v>53.815217391304351</v>
      </c>
      <c r="AA35" s="5">
        <f>($Z35/$Y35)</f>
        <v>5.3815217391304353</v>
      </c>
      <c r="AB35" s="4">
        <f>MIN($B35:$W35)</f>
        <v>3</v>
      </c>
      <c r="AC35" s="10"/>
    </row>
    <row r="36" spans="1:29" x14ac:dyDescent="0.2">
      <c r="A36" s="2" t="s">
        <v>53</v>
      </c>
      <c r="B36" s="1"/>
      <c r="C36" s="1"/>
      <c r="D36" s="1"/>
      <c r="E36" s="1"/>
      <c r="F36" s="1"/>
      <c r="G36" s="1"/>
      <c r="H36" s="1"/>
      <c r="I36" s="1">
        <v>13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">
        <f>AVERAGE($B36:$W36)</f>
        <v>13</v>
      </c>
      <c r="Y36" s="1">
        <f>COUNT($B36:$W36)</f>
        <v>1</v>
      </c>
      <c r="Z36" s="5">
        <f>100*($B36/$B$90+$C36/$C$90+$D36/$D$90+$E36/$E$90+$F36/$F$90+$G36/$G$90+$H36/$H$90+$I36/$I$90+$J36/$J$90+$K36/$K$90+$L36/$L$90+$M36/$M$90+$N36/$N$90+$O36/$O$90+$P36/$P$90+$Q36/$Q$90+$R36/$R$90+$S36/$S$90+$U36/$U$90+$V36/$V$90+$W36/$W$90)/$Y36</f>
        <v>54.166666666666664</v>
      </c>
      <c r="AA36" s="5">
        <f>($Z36/$Y36)</f>
        <v>54.166666666666664</v>
      </c>
      <c r="AB36" s="4">
        <f>MIN($B36:$W36)</f>
        <v>13</v>
      </c>
      <c r="AC36" s="10"/>
    </row>
    <row r="37" spans="1:29" x14ac:dyDescent="0.2">
      <c r="A37" s="1" t="s">
        <v>28</v>
      </c>
      <c r="B37" s="3">
        <v>7</v>
      </c>
      <c r="C37" s="3">
        <v>13</v>
      </c>
      <c r="D37" s="3">
        <v>1</v>
      </c>
      <c r="E37" s="3">
        <v>11</v>
      </c>
      <c r="F37" s="3">
        <v>19</v>
      </c>
      <c r="G37" s="3">
        <v>11</v>
      </c>
      <c r="H37" s="3">
        <v>21</v>
      </c>
      <c r="I37" s="3">
        <v>7</v>
      </c>
      <c r="J37" s="3">
        <v>16</v>
      </c>
      <c r="K37" s="3">
        <v>8</v>
      </c>
      <c r="L37" s="3">
        <v>15</v>
      </c>
      <c r="M37" s="3">
        <v>9</v>
      </c>
      <c r="N37" s="3">
        <v>5</v>
      </c>
      <c r="O37" s="3">
        <v>16</v>
      </c>
      <c r="P37" s="3">
        <v>7</v>
      </c>
      <c r="Q37" s="3">
        <v>13</v>
      </c>
      <c r="R37" s="3">
        <v>8</v>
      </c>
      <c r="S37" s="3">
        <v>4</v>
      </c>
      <c r="T37" s="3"/>
      <c r="U37" s="3">
        <v>1</v>
      </c>
      <c r="V37" s="3">
        <v>16</v>
      </c>
      <c r="W37" s="3">
        <v>11</v>
      </c>
      <c r="X37" s="4">
        <f>AVERAGE($B37:$W37)</f>
        <v>10.428571428571429</v>
      </c>
      <c r="Y37" s="1">
        <f>COUNT($B37:$W37)</f>
        <v>21</v>
      </c>
      <c r="Z37" s="5">
        <f>100*($B37/$B$90+$C37/$C$90+$D37/$D$90+$E37/$E$90+$F37/$F$90+$G37/$G$90+$H37/$H$90+$I37/$I$90+$J37/$J$90+$K37/$K$90+$L37/$L$90+$M37/$M$90+$N37/$N$90+$O37/$O$90+$P37/$P$90+$Q37/$Q$90+$R37/$R$90+$S37/$S$90+$U37/$U$90+$V37/$V$90+$W37/$W$90)/$Y37</f>
        <v>54.306259889783938</v>
      </c>
      <c r="AA37" s="5">
        <f>($Z37/$Y37)</f>
        <v>2.586012375703997</v>
      </c>
      <c r="AB37" s="4">
        <f>MIN($B37:$W37)</f>
        <v>1</v>
      </c>
      <c r="AC37" s="10"/>
    </row>
    <row r="38" spans="1:29" x14ac:dyDescent="0.2">
      <c r="A38" s="2" t="s">
        <v>38</v>
      </c>
      <c r="B38" s="1"/>
      <c r="C38" s="1"/>
      <c r="D38" s="1"/>
      <c r="E38" s="1"/>
      <c r="F38" s="1"/>
      <c r="G38" s="1">
        <v>1</v>
      </c>
      <c r="H38" s="1">
        <v>5</v>
      </c>
      <c r="I38" s="1">
        <v>2</v>
      </c>
      <c r="J38" s="1">
        <v>8</v>
      </c>
      <c r="K38" s="1">
        <v>17</v>
      </c>
      <c r="L38" s="1">
        <v>5</v>
      </c>
      <c r="M38" s="1">
        <v>19</v>
      </c>
      <c r="N38" s="1">
        <v>11</v>
      </c>
      <c r="O38" s="1">
        <v>13</v>
      </c>
      <c r="P38" s="1">
        <v>16</v>
      </c>
      <c r="Q38" s="1">
        <v>13</v>
      </c>
      <c r="R38" s="1">
        <v>18</v>
      </c>
      <c r="S38" s="1"/>
      <c r="T38" s="1"/>
      <c r="U38" s="1"/>
      <c r="V38" s="1"/>
      <c r="W38" s="1"/>
      <c r="X38" s="4">
        <f>AVERAGE($B38:$W38)</f>
        <v>10.666666666666666</v>
      </c>
      <c r="Y38" s="1">
        <f>COUNT($B38:$W38)</f>
        <v>12</v>
      </c>
      <c r="Z38" s="5">
        <f>100*($B38/$B$90+$C38/$C$90+$D38/$D$90+$E38/$E$90+$F38/$F$90+$G38/$G$90+$H38/$H$90+$I38/$I$90+$J38/$J$90+$K38/$K$90+$L38/$L$90+$M38/$M$90+$N38/$N$90+$O38/$O$90+$P38/$P$90+$Q38/$Q$90+$R38/$R$90+$S38/$S$90+$U38/$U$90+$V38/$V$90+$W38/$W$90)/$Y38</f>
        <v>55.530814215024748</v>
      </c>
      <c r="AA38" s="5">
        <f>($Z38/$Y38)</f>
        <v>4.6275678512520626</v>
      </c>
      <c r="AB38" s="4">
        <f>MIN($B38:$W38)</f>
        <v>1</v>
      </c>
      <c r="AC38" s="10"/>
    </row>
    <row r="39" spans="1:29" x14ac:dyDescent="0.2">
      <c r="A39" s="2" t="s">
        <v>20</v>
      </c>
      <c r="B39" s="1"/>
      <c r="C39" s="1"/>
      <c r="D39" s="1"/>
      <c r="E39" s="1">
        <v>19</v>
      </c>
      <c r="F39" s="1"/>
      <c r="G39" s="1">
        <v>11</v>
      </c>
      <c r="H39" s="1">
        <v>9</v>
      </c>
      <c r="I39" s="1">
        <v>13</v>
      </c>
      <c r="J39" s="1">
        <v>17</v>
      </c>
      <c r="K39" s="1">
        <v>8</v>
      </c>
      <c r="L39" s="1">
        <v>12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">
        <f>AVERAGE($B39:$W39)</f>
        <v>12.714285714285714</v>
      </c>
      <c r="Y39" s="1">
        <f>COUNT($B39:$W39)</f>
        <v>7</v>
      </c>
      <c r="Z39" s="5">
        <f>100*($B39/$B$90+$C39/$C$90+$D39/$D$90+$E39/$E$90+$F39/$F$90+$G39/$G$90+$H39/$H$90+$I39/$I$90+$J39/$J$90+$K39/$K$90+$L39/$L$90+$M39/$M$90+$N39/$N$90+$O39/$O$90+$P39/$P$90+$Q39/$Q$90+$R39/$R$90+$S39/$S$90+$U39/$U$90+$V39/$V$90+$W39/$W$90)/$Y39</f>
        <v>58.214285714285708</v>
      </c>
      <c r="AA39" s="5">
        <f>($Z39/$Y39)</f>
        <v>8.316326530612244</v>
      </c>
      <c r="AB39" s="4">
        <f>MIN($B39:$W39)</f>
        <v>8</v>
      </c>
      <c r="AC39" s="10"/>
    </row>
    <row r="40" spans="1:29" x14ac:dyDescent="0.2">
      <c r="A40" s="1" t="s">
        <v>29</v>
      </c>
      <c r="B40" s="3">
        <v>10</v>
      </c>
      <c r="C40" s="3"/>
      <c r="D40" s="3"/>
      <c r="E40" s="3">
        <v>15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8</v>
      </c>
      <c r="S40" s="3"/>
      <c r="T40" s="3"/>
      <c r="U40" s="3"/>
      <c r="V40" s="3"/>
      <c r="W40" s="3"/>
      <c r="X40" s="4">
        <f>AVERAGE($B40:$W40)</f>
        <v>11</v>
      </c>
      <c r="Y40" s="1">
        <f>COUNT($B40:$W40)</f>
        <v>3</v>
      </c>
      <c r="Z40" s="5">
        <f>100*($B40/$B$90+$C40/$C$90+$D40/$D$90+$E40/$E$90+$F40/$F$90+$G40/$G$90+$H40/$H$90+$I40/$I$90+$J40/$J$90+$K40/$K$90+$L40/$L$90+$M40/$M$90+$N40/$N$90+$O40/$O$90+$P40/$P$90+$Q40/$Q$90+$R40/$R$90+$S40/$S$90+$U40/$U$90+$V40/$V$90+$W40/$W$90)/$Y40</f>
        <v>59.166666666666664</v>
      </c>
      <c r="AA40" s="5">
        <f>($Z40/$Y40)</f>
        <v>19.722222222222221</v>
      </c>
      <c r="AB40" s="4">
        <f>MIN($B40:$W40)</f>
        <v>8</v>
      </c>
      <c r="AC40" s="10"/>
    </row>
    <row r="41" spans="1:29" x14ac:dyDescent="0.2">
      <c r="A41" s="1" t="s">
        <v>27</v>
      </c>
      <c r="B41" s="3">
        <v>2</v>
      </c>
      <c r="C41" s="3">
        <v>14</v>
      </c>
      <c r="D41" s="3">
        <v>9</v>
      </c>
      <c r="E41" s="3">
        <v>6</v>
      </c>
      <c r="F41" s="3">
        <v>4</v>
      </c>
      <c r="G41" s="3">
        <v>23</v>
      </c>
      <c r="H41" s="3"/>
      <c r="I41" s="3">
        <v>19</v>
      </c>
      <c r="J41" s="3">
        <v>8</v>
      </c>
      <c r="K41" s="3">
        <v>19</v>
      </c>
      <c r="L41" s="3">
        <v>12</v>
      </c>
      <c r="M41" s="3">
        <v>22</v>
      </c>
      <c r="N41" s="3">
        <v>6</v>
      </c>
      <c r="O41" s="3">
        <v>13</v>
      </c>
      <c r="P41" s="3">
        <v>11</v>
      </c>
      <c r="Q41" s="3"/>
      <c r="R41" s="3">
        <v>13</v>
      </c>
      <c r="S41" s="3">
        <v>11</v>
      </c>
      <c r="T41" s="3"/>
      <c r="U41" s="3">
        <v>3</v>
      </c>
      <c r="V41" s="3"/>
      <c r="W41" s="3"/>
      <c r="X41" s="4">
        <f>AVERAGE($B41:$W41)</f>
        <v>11.470588235294118</v>
      </c>
      <c r="Y41" s="1">
        <f>COUNT($B41:$W41)</f>
        <v>17</v>
      </c>
      <c r="Z41" s="5">
        <f>100*($B41/$B$90+$C41/$C$90+$D41/$D$90+$E41/$E$90+$F41/$F$90+$G41/$G$90+$H41/$H$90+$I41/$I$90+$J41/$J$90+$K41/$K$90+$L41/$L$90+$M41/$M$90+$N41/$N$90+$O41/$O$90+$P41/$P$90+$Q41/$Q$90+$R41/$R$90+$S41/$S$90+$U41/$U$90+$V41/$V$90+$W41/$W$90)/$Y41</f>
        <v>59.965325595121001</v>
      </c>
      <c r="AA41" s="5">
        <f>($Z41/$Y41)</f>
        <v>3.527372093830647</v>
      </c>
      <c r="AB41" s="4">
        <f>MIN($B41:$W41)</f>
        <v>2</v>
      </c>
      <c r="AC41" s="10"/>
    </row>
    <row r="42" spans="1:29" x14ac:dyDescent="0.2">
      <c r="A42" s="1" t="s">
        <v>71</v>
      </c>
      <c r="B42" s="3">
        <v>15</v>
      </c>
      <c r="C42" s="3">
        <v>2</v>
      </c>
      <c r="D42" s="3"/>
      <c r="E42" s="3"/>
      <c r="F42" s="3"/>
      <c r="G42" s="3"/>
      <c r="H42" s="3"/>
      <c r="I42" s="3"/>
      <c r="J42" s="3"/>
      <c r="K42" s="3"/>
      <c r="L42" s="3">
        <v>20</v>
      </c>
      <c r="M42" s="3">
        <v>12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4">
        <f>AVERAGE($B42:$W42)</f>
        <v>12.25</v>
      </c>
      <c r="Y42" s="1">
        <f>COUNT($B42:$W42)</f>
        <v>4</v>
      </c>
      <c r="Z42" s="5">
        <f>100*($B42/$B$90+$C42/$C$90+$D42/$D$90+$E42/$E$90+$F42/$F$90+$G42/$G$90+$H42/$H$90+$I42/$I$90+$J42/$J$90+$K42/$K$90+$L42/$L$90+$M42/$M$90+$N42/$N$90+$O42/$O$90+$P42/$P$90+$Q42/$Q$90+$R42/$R$90+$S42/$S$90+$U42/$U$90+$V42/$V$90+$W42/$W$90)/$Y42</f>
        <v>60.104166666666671</v>
      </c>
      <c r="AA42" s="5">
        <f>($Z42/$Y42)</f>
        <v>15.026041666666668</v>
      </c>
      <c r="AB42" s="4">
        <f>MIN($B42:$W42)</f>
        <v>2</v>
      </c>
      <c r="AC42" s="10"/>
    </row>
    <row r="43" spans="1:29" x14ac:dyDescent="0.2">
      <c r="A43" s="2" t="s">
        <v>52</v>
      </c>
      <c r="B43" s="1"/>
      <c r="C43" s="1"/>
      <c r="D43" s="1"/>
      <c r="E43" s="1"/>
      <c r="F43" s="1"/>
      <c r="G43" s="1"/>
      <c r="H43" s="1"/>
      <c r="I43" s="1">
        <v>13</v>
      </c>
      <c r="J43" s="1">
        <v>18</v>
      </c>
      <c r="K43" s="1">
        <v>13</v>
      </c>
      <c r="L43" s="1">
        <v>22</v>
      </c>
      <c r="M43" s="1">
        <v>22</v>
      </c>
      <c r="N43" s="1">
        <v>3</v>
      </c>
      <c r="O43" s="1">
        <v>8</v>
      </c>
      <c r="P43" s="1">
        <v>5</v>
      </c>
      <c r="Q43" s="1">
        <v>16</v>
      </c>
      <c r="R43" s="1">
        <v>13</v>
      </c>
      <c r="S43" s="1"/>
      <c r="T43" s="1"/>
      <c r="U43" s="1"/>
      <c r="V43" s="1">
        <v>9</v>
      </c>
      <c r="W43" s="1">
        <v>7</v>
      </c>
      <c r="X43" s="4">
        <f>AVERAGE($B43:$W43)</f>
        <v>12.416666666666666</v>
      </c>
      <c r="Y43" s="1">
        <f>COUNT($B43:$W43)</f>
        <v>12</v>
      </c>
      <c r="Z43" s="5">
        <f>100*($B43/$B$90+$C43/$C$90+$D43/$D$90+$E43/$E$90+$F43/$F$90+$G43/$G$90+$H43/$H$90+$I43/$I$90+$J43/$J$90+$K43/$K$90+$L43/$L$90+$M43/$M$90+$N43/$N$90+$O43/$O$90+$P43/$P$90+$Q43/$Q$90+$R43/$R$90+$S43/$S$90+$U43/$U$90+$V43/$V$90+$W43/$W$90)/$Y43</f>
        <v>61.656966936572196</v>
      </c>
      <c r="AA43" s="5">
        <f>($Z43/$Y43)</f>
        <v>5.138080578047683</v>
      </c>
      <c r="AB43" s="4">
        <f>MIN($B43:$W43)</f>
        <v>3</v>
      </c>
      <c r="AC43" s="10"/>
    </row>
    <row r="44" spans="1:29" x14ac:dyDescent="0.2">
      <c r="A44" s="2" t="s">
        <v>51</v>
      </c>
      <c r="B44" s="1"/>
      <c r="C44" s="1"/>
      <c r="D44" s="1"/>
      <c r="E44" s="1"/>
      <c r="F44" s="1"/>
      <c r="G44" s="1"/>
      <c r="H44" s="1"/>
      <c r="I44" s="1">
        <v>19</v>
      </c>
      <c r="J44" s="1"/>
      <c r="K44" s="1">
        <v>8</v>
      </c>
      <c r="L44" s="1">
        <v>20</v>
      </c>
      <c r="M44" s="1"/>
      <c r="N44" s="1"/>
      <c r="O44" s="1">
        <v>20</v>
      </c>
      <c r="P44" s="1"/>
      <c r="Q44" s="1">
        <v>8</v>
      </c>
      <c r="R44" s="1"/>
      <c r="S44" s="1">
        <v>3</v>
      </c>
      <c r="T44" s="1"/>
      <c r="U44" s="1">
        <v>8</v>
      </c>
      <c r="V44" s="1"/>
      <c r="W44" s="1"/>
      <c r="X44" s="4">
        <f>AVERAGE($B44:$W44)</f>
        <v>12.285714285714286</v>
      </c>
      <c r="Y44" s="1">
        <f>COUNT($B44:$W44)</f>
        <v>7</v>
      </c>
      <c r="Z44" s="5">
        <f>100*($B44/$B$90+$C44/$C$90+$D44/$D$90+$E44/$E$90+$F44/$F$90+$G44/$G$90+$H44/$H$90+$I44/$I$90+$J44/$J$90+$K44/$K$90+$L44/$L$90+$M44/$M$90+$N44/$N$90+$O44/$O$90+$P44/$P$90+$Q44/$Q$90+$R44/$R$90+$S44/$S$90+$U44/$U$90+$V44/$V$90+$W44/$W$90)/$Y44</f>
        <v>62.049836128783504</v>
      </c>
      <c r="AA44" s="5">
        <f>($Z44/$Y44)</f>
        <v>8.8642623041119286</v>
      </c>
      <c r="AB44" s="4">
        <f>MIN($B44:$W44)</f>
        <v>3</v>
      </c>
      <c r="AC44" s="10"/>
    </row>
    <row r="45" spans="1:29" x14ac:dyDescent="0.2">
      <c r="A45" s="2" t="s">
        <v>43</v>
      </c>
      <c r="B45" s="1"/>
      <c r="C45" s="1"/>
      <c r="D45" s="1"/>
      <c r="E45" s="1"/>
      <c r="F45" s="1"/>
      <c r="G45" s="1"/>
      <c r="H45" s="1">
        <v>15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4">
        <f>AVERAGE($B45:$W45)</f>
        <v>15</v>
      </c>
      <c r="Y45" s="1">
        <f>COUNT($B45:$W45)</f>
        <v>1</v>
      </c>
      <c r="Z45" s="5">
        <f>100*($B45/$B$90+$C45/$C$90+$D45/$D$90+$E45/$E$90+$F45/$F$90+$G45/$G$90+$H45/$H$90+$I45/$I$90+$J45/$J$90+$K45/$K$90+$L45/$L$90+$M45/$M$90+$N45/$N$90+$O45/$O$90+$P45/$P$90+$Q45/$Q$90+$R45/$R$90+$S45/$S$90+$U45/$U$90+$V45/$V$90+$W45/$W$90)/$Y45</f>
        <v>62.5</v>
      </c>
      <c r="AA45" s="5">
        <f>($Z45/$Y45)</f>
        <v>62.5</v>
      </c>
      <c r="AB45" s="4">
        <f>MIN($B45:$W45)</f>
        <v>15</v>
      </c>
      <c r="AC45" s="10"/>
    </row>
    <row r="46" spans="1:29" x14ac:dyDescent="0.2">
      <c r="A46" s="2" t="s">
        <v>47</v>
      </c>
      <c r="B46" s="1"/>
      <c r="C46" s="1"/>
      <c r="D46" s="1"/>
      <c r="E46" s="1"/>
      <c r="F46" s="1"/>
      <c r="G46" s="1"/>
      <c r="H46" s="1">
        <v>15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4">
        <f>AVERAGE($B46:$W46)</f>
        <v>15</v>
      </c>
      <c r="Y46" s="1">
        <f>COUNT($B46:$W46)</f>
        <v>1</v>
      </c>
      <c r="Z46" s="5">
        <f>100*($B46/$B$90+$C46/$C$90+$D46/$D$90+$E46/$E$90+$F46/$F$90+$G46/$G$90+$H46/$H$90+$I46/$I$90+$J46/$J$90+$K46/$K$90+$L46/$L$90+$M46/$M$90+$N46/$N$90+$O46/$O$90+$P46/$P$90+$Q46/$Q$90+$R46/$R$90+$S46/$S$90+$U46/$U$90+$V46/$V$90+$W46/$W$90)/$Y46</f>
        <v>62.5</v>
      </c>
      <c r="AA46" s="5">
        <f>($Z46/$Y46)</f>
        <v>62.5</v>
      </c>
      <c r="AB46" s="4">
        <f>MIN($B46:$W46)</f>
        <v>15</v>
      </c>
      <c r="AC46" s="10"/>
    </row>
    <row r="47" spans="1:29" x14ac:dyDescent="0.2">
      <c r="A47" s="2" t="s">
        <v>48</v>
      </c>
      <c r="B47" s="1"/>
      <c r="C47" s="1"/>
      <c r="D47" s="1"/>
      <c r="E47" s="1"/>
      <c r="F47" s="1"/>
      <c r="G47" s="1"/>
      <c r="H47" s="1">
        <v>15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4">
        <f>AVERAGE($B47:$W47)</f>
        <v>15</v>
      </c>
      <c r="Y47" s="1">
        <f>COUNT($B47:$W47)</f>
        <v>1</v>
      </c>
      <c r="Z47" s="5">
        <f>100*($B47/$B$90+$C47/$C$90+$D47/$D$90+$E47/$E$90+$F47/$F$90+$G47/$G$90+$H47/$H$90+$I47/$I$90+$J47/$J$90+$K47/$K$90+$L47/$L$90+$M47/$M$90+$N47/$N$90+$O47/$O$90+$P47/$P$90+$Q47/$Q$90+$R47/$R$90+$S47/$S$90+$U47/$U$90+$V47/$V$90+$W47/$W$90)/$Y47</f>
        <v>62.5</v>
      </c>
      <c r="AA47" s="5">
        <f>($Z47/$Y47)</f>
        <v>62.5</v>
      </c>
      <c r="AB47" s="4">
        <f>MIN($B47:$W47)</f>
        <v>15</v>
      </c>
      <c r="AC47" s="10"/>
    </row>
    <row r="48" spans="1:29" x14ac:dyDescent="0.2">
      <c r="A48" s="2" t="s">
        <v>70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15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4">
        <f>AVERAGE($B48:$W48)</f>
        <v>15</v>
      </c>
      <c r="Y48" s="1">
        <f>COUNT($B48:$W48)</f>
        <v>1</v>
      </c>
      <c r="Z48" s="5">
        <f>100*($B48/$B$90+$C48/$C$90+$D48/$D$90+$E48/$E$90+$F48/$F$90+$G48/$G$90+$H48/$H$90+$I48/$I$90+$J48/$J$90+$K48/$K$90+$L48/$L$90+$M48/$M$90+$N48/$N$90+$O48/$O$90+$P48/$P$90+$Q48/$Q$90+$R48/$R$90+$S48/$S$90+$U48/$U$90+$V48/$V$90+$W48/$W$90)/$Y48</f>
        <v>62.5</v>
      </c>
      <c r="AA48" s="5">
        <f>($Z48/$Y48)</f>
        <v>62.5</v>
      </c>
      <c r="AB48" s="4">
        <f>MIN($B48:$W48)</f>
        <v>15</v>
      </c>
      <c r="AC48" s="10"/>
    </row>
    <row r="49" spans="1:29" x14ac:dyDescent="0.2">
      <c r="A49" s="13" t="s">
        <v>74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v>13</v>
      </c>
      <c r="O49" s="1"/>
      <c r="P49" s="1"/>
      <c r="Q49" s="1"/>
      <c r="R49" s="1">
        <v>10</v>
      </c>
      <c r="S49" s="1">
        <v>5</v>
      </c>
      <c r="T49" s="1"/>
      <c r="U49" s="1"/>
      <c r="V49" s="1"/>
      <c r="W49" s="1"/>
      <c r="X49" s="4">
        <f>AVERAGE($B49:$W49)</f>
        <v>9.3333333333333339</v>
      </c>
      <c r="Y49" s="1">
        <f>COUNT($B49:$W49)</f>
        <v>3</v>
      </c>
      <c r="Z49" s="5">
        <f>100*($B49/$B$90+$C49/$C$90+$D49/$D$90+$E49/$E$90+$F49/$F$90+$G49/$G$90+$H49/$H$90+$I49/$I$90+$J49/$J$90+$K49/$K$90+$L49/$L$90+$M49/$M$90+$N49/$N$90+$O49/$O$90+$P49/$P$90+$Q49/$Q$90+$R49/$R$90+$S49/$S$90+$U49/$U$90+$V49/$V$90+$W49/$W$90)/$Y49</f>
        <v>62.820512820512818</v>
      </c>
      <c r="AA49" s="5">
        <f>($Z49/$Y49)</f>
        <v>20.94017094017094</v>
      </c>
      <c r="AB49" s="4">
        <f>MIN($B49:$W49)</f>
        <v>5</v>
      </c>
      <c r="AC49" s="10"/>
    </row>
    <row r="50" spans="1:29" x14ac:dyDescent="0.2">
      <c r="A50" s="2" t="s">
        <v>83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11</v>
      </c>
      <c r="Q50" s="1"/>
      <c r="R50" s="1">
        <v>13</v>
      </c>
      <c r="S50" s="1">
        <v>11</v>
      </c>
      <c r="T50" s="1"/>
      <c r="U50" s="1"/>
      <c r="V50" s="1">
        <v>6</v>
      </c>
      <c r="W50" s="1"/>
      <c r="X50" s="4">
        <f>AVERAGE($B50:$W50)</f>
        <v>10.25</v>
      </c>
      <c r="Y50" s="1">
        <f>COUNT($B50:$W50)</f>
        <v>4</v>
      </c>
      <c r="Z50" s="5">
        <f>100*($B50/$B$90+$C50/$C$90+$D50/$D$90+$E50/$E$90+$F50/$F$90+$G50/$G$90+$H50/$H$90+$I50/$I$90+$J50/$J$90+$K50/$K$90+$L50/$L$90+$M50/$M$90+$N50/$N$90+$O50/$O$90+$P50/$P$90+$Q50/$Q$90+$R50/$R$90+$S50/$S$90+$U50/$U$90+$V50/$V$90+$W50/$W$90)/$Y50</f>
        <v>62.924679487179489</v>
      </c>
      <c r="AA50" s="5">
        <f>($Z50/$Y50)</f>
        <v>15.731169871794872</v>
      </c>
      <c r="AB50" s="4">
        <f>MIN($B50:$W50)</f>
        <v>6</v>
      </c>
      <c r="AC50" s="10"/>
    </row>
    <row r="51" spans="1:29" x14ac:dyDescent="0.2">
      <c r="A51" s="2" t="s">
        <v>35</v>
      </c>
      <c r="B51" s="1"/>
      <c r="C51" s="1"/>
      <c r="D51" s="1"/>
      <c r="E51" s="1"/>
      <c r="F51" s="2">
        <v>13</v>
      </c>
      <c r="G51" s="2">
        <v>18</v>
      </c>
      <c r="H51" s="2">
        <v>15</v>
      </c>
      <c r="I51" s="2">
        <v>7</v>
      </c>
      <c r="J51" s="2">
        <v>19</v>
      </c>
      <c r="K51" s="2">
        <v>17</v>
      </c>
      <c r="L51" s="2">
        <v>15</v>
      </c>
      <c r="M51" s="2">
        <v>9</v>
      </c>
      <c r="N51" s="2"/>
      <c r="O51" s="2">
        <v>13</v>
      </c>
      <c r="P51" s="2"/>
      <c r="Q51" s="2"/>
      <c r="R51" s="2"/>
      <c r="S51" s="2"/>
      <c r="T51" s="2"/>
      <c r="U51" s="2"/>
      <c r="V51" s="2"/>
      <c r="W51" s="2"/>
      <c r="X51" s="4">
        <f>AVERAGE($B51:$W51)</f>
        <v>14</v>
      </c>
      <c r="Y51" s="1">
        <f>COUNT($B51:$W51)</f>
        <v>9</v>
      </c>
      <c r="Z51" s="5">
        <f>100*($B51/$B$90+$C51/$C$90+$D51/$D$90+$E51/$E$90+$F51/$F$90+$G51/$G$90+$H51/$H$90+$I51/$I$90+$J51/$J$90+$K51/$K$90+$L51/$L$90+$M51/$M$90+$N51/$N$90+$O51/$O$90+$P51/$P$90+$Q51/$Q$90+$R51/$R$90+$S51/$S$90+$U51/$U$90+$V51/$V$90+$W51/$W$90)/$Y51</f>
        <v>63.132045088566819</v>
      </c>
      <c r="AA51" s="5">
        <f>($Z51/$Y51)</f>
        <v>7.0146716765074242</v>
      </c>
      <c r="AB51" s="4">
        <f>MIN($B51:$W51)</f>
        <v>7</v>
      </c>
      <c r="AC51" s="10"/>
    </row>
    <row r="52" spans="1:29" x14ac:dyDescent="0.2">
      <c r="A52" s="1" t="s">
        <v>16</v>
      </c>
      <c r="B52" s="3">
        <v>1</v>
      </c>
      <c r="C52" s="3"/>
      <c r="D52" s="3">
        <v>7</v>
      </c>
      <c r="E52" s="3">
        <v>14</v>
      </c>
      <c r="F52" s="3">
        <v>21</v>
      </c>
      <c r="G52" s="3">
        <v>25</v>
      </c>
      <c r="H52" s="3">
        <v>21</v>
      </c>
      <c r="I52" s="3"/>
      <c r="J52" s="3">
        <v>8</v>
      </c>
      <c r="K52" s="3">
        <v>13</v>
      </c>
      <c r="L52" s="3">
        <v>1</v>
      </c>
      <c r="M52" s="3">
        <v>22</v>
      </c>
      <c r="N52" s="3"/>
      <c r="O52" s="3"/>
      <c r="P52" s="3"/>
      <c r="Q52" s="3">
        <v>5</v>
      </c>
      <c r="R52" s="3">
        <v>18</v>
      </c>
      <c r="S52" s="3"/>
      <c r="T52" s="3"/>
      <c r="U52" s="3"/>
      <c r="V52" s="3">
        <v>16</v>
      </c>
      <c r="W52" s="3">
        <v>11</v>
      </c>
      <c r="X52" s="4">
        <f>AVERAGE($B52:$W52)</f>
        <v>13.071428571428571</v>
      </c>
      <c r="Y52" s="1">
        <f>COUNT($B52:$W52)</f>
        <v>14</v>
      </c>
      <c r="Z52" s="5">
        <f>100*($B52/$B$90+$C52/$C$90+$D52/$D$90+$E52/$E$90+$F52/$F$90+$G52/$G$90+$H52/$H$90+$I52/$I$90+$J52/$J$90+$K52/$K$90+$L52/$L$90+$M52/$M$90+$N52/$N$90+$O52/$O$90+$P52/$P$90+$Q52/$Q$90+$R52/$R$90+$S52/$S$90+$U52/$U$90+$V52/$V$90+$W52/$W$90)/$Y52</f>
        <v>64.038648390765118</v>
      </c>
      <c r="AA52" s="5">
        <f>($Z52/$Y52)</f>
        <v>4.5741891707689373</v>
      </c>
      <c r="AB52" s="4">
        <f>MIN($B52:$W52)</f>
        <v>1</v>
      </c>
      <c r="AC52" s="10"/>
    </row>
    <row r="53" spans="1:29" x14ac:dyDescent="0.2">
      <c r="A53" s="1" t="s">
        <v>64</v>
      </c>
      <c r="B53" s="3">
        <v>13</v>
      </c>
      <c r="C53" s="3">
        <v>7</v>
      </c>
      <c r="D53" s="3"/>
      <c r="E53" s="3">
        <v>17</v>
      </c>
      <c r="F53" s="3">
        <v>9</v>
      </c>
      <c r="G53" s="3">
        <v>18</v>
      </c>
      <c r="H53" s="3">
        <v>21</v>
      </c>
      <c r="I53" s="3"/>
      <c r="J53" s="3"/>
      <c r="K53" s="3"/>
      <c r="L53" s="3"/>
      <c r="M53" s="3"/>
      <c r="N53" s="3"/>
      <c r="O53" s="3"/>
      <c r="P53" s="3"/>
      <c r="Q53" s="3">
        <v>13</v>
      </c>
      <c r="R53" s="3">
        <v>10</v>
      </c>
      <c r="S53" s="3"/>
      <c r="T53" s="3"/>
      <c r="U53" s="3"/>
      <c r="V53" s="3"/>
      <c r="W53" s="3">
        <v>7</v>
      </c>
      <c r="X53" s="4">
        <f>AVERAGE($B53:$W53)</f>
        <v>12.777777777777779</v>
      </c>
      <c r="Y53" s="1">
        <f>COUNT($B53:$W53)</f>
        <v>9</v>
      </c>
      <c r="Z53" s="5">
        <f>100*($B53/$B$90+$C53/$C$90+$D53/$D$90+$E53/$E$90+$F53/$F$90+$G53/$G$90+$H53/$H$90+$I53/$I$90+$J53/$J$90+$K53/$K$90+$L53/$L$90+$M53/$M$90+$N53/$N$90+$O53/$O$90+$P53/$P$90+$Q53/$Q$90+$R53/$R$90+$S53/$S$90+$U53/$U$90+$V53/$V$90+$W53/$W$90)/$Y53</f>
        <v>65.201589769667578</v>
      </c>
      <c r="AA53" s="5">
        <f>($Z53/$Y53)</f>
        <v>7.2446210855186202</v>
      </c>
      <c r="AB53" s="4">
        <f>MIN($B53:$W53)</f>
        <v>7</v>
      </c>
      <c r="AC53" s="10"/>
    </row>
    <row r="54" spans="1:29" x14ac:dyDescent="0.2">
      <c r="A54" s="2" t="s">
        <v>34</v>
      </c>
      <c r="B54" s="1"/>
      <c r="C54" s="1"/>
      <c r="D54" s="1"/>
      <c r="E54" s="1"/>
      <c r="F54" s="1">
        <v>15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">
        <f>AVERAGE($B54:$W54)</f>
        <v>15</v>
      </c>
      <c r="Y54" s="1">
        <f>COUNT($B54:$W54)</f>
        <v>1</v>
      </c>
      <c r="Z54" s="5">
        <f>100*($B54/$B$90+$C54/$C$90+$D54/$D$90+$E54/$E$90+$F54/$F$90+$G54/$G$90+$H54/$H$90+$I54/$I$90+$J54/$J$90+$K54/$K$90+$L54/$L$90+$M54/$M$90+$N54/$N$90+$O54/$O$90+$P54/$P$90+$Q54/$Q$90+$R54/$R$90+$S54/$S$90+$U54/$U$90+$V54/$V$90+$W54/$W$90)/$Y54</f>
        <v>65.217391304347828</v>
      </c>
      <c r="AA54" s="5">
        <f>($Z54/$Y54)</f>
        <v>65.217391304347828</v>
      </c>
      <c r="AB54" s="4">
        <f>MIN($B54:$W54)</f>
        <v>15</v>
      </c>
      <c r="AC54" s="10"/>
    </row>
    <row r="55" spans="1:29" x14ac:dyDescent="0.2">
      <c r="A55" s="2" t="s">
        <v>97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>
        <v>12</v>
      </c>
      <c r="W55" s="4"/>
      <c r="X55" s="4">
        <f>AVERAGE($B55:$W55)</f>
        <v>12</v>
      </c>
      <c r="Y55" s="1">
        <f>COUNT($B55:$W55)</f>
        <v>1</v>
      </c>
      <c r="Z55" s="5">
        <f>100*($B55/$B$90+$C55/$C$90+$D55/$D$90+$E55/$E$90+$F55/$F$90+$G55/$G$90+$H55/$H$90+$I55/$I$90+$J55/$J$90+$K55/$K$90+$L55/$L$90+$M55/$M$90+$N55/$N$90+$O55/$O$90+$P55/$P$90+$Q55/$Q$90+$R55/$R$90+$S55/$S$90+$U55/$U$90+$V55/$V$90+$W55/$W$90)/$Y55</f>
        <v>66.666666666666657</v>
      </c>
      <c r="AA55" s="5">
        <f>($Z55/$Y55)</f>
        <v>66.666666666666657</v>
      </c>
      <c r="AB55" s="4">
        <f>MIN($B55:$W55)</f>
        <v>12</v>
      </c>
      <c r="AC55" s="10"/>
    </row>
    <row r="56" spans="1:29" x14ac:dyDescent="0.2">
      <c r="A56" s="2" t="s">
        <v>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9</v>
      </c>
      <c r="N56" s="1"/>
      <c r="O56" s="1"/>
      <c r="P56" s="1"/>
      <c r="Q56" s="1">
        <v>19</v>
      </c>
      <c r="R56" s="1"/>
      <c r="S56" s="1"/>
      <c r="T56" s="1"/>
      <c r="U56" s="1"/>
      <c r="V56" s="1"/>
      <c r="W56" s="1"/>
      <c r="X56" s="4">
        <f>AVERAGE($B56:$W56)</f>
        <v>14</v>
      </c>
      <c r="Y56" s="1">
        <f>COUNT($B56:$W56)</f>
        <v>2</v>
      </c>
      <c r="Z56" s="5">
        <f>100*($B56/$B$90+$C56/$C$90+$D56/$D$90+$E56/$E$90+$F56/$F$90+$G56/$G$90+$H56/$H$90+$I56/$I$90+$J56/$J$90+$K56/$K$90+$L56/$L$90+$M56/$M$90+$N56/$N$90+$O56/$O$90+$P56/$P$90+$Q56/$Q$90+$R56/$R$90+$S56/$S$90+$U56/$U$90+$V56/$V$90+$W56/$W$90)/$Y56</f>
        <v>68.75</v>
      </c>
      <c r="AA56" s="5">
        <f>($Z56/$Y56)</f>
        <v>34.375</v>
      </c>
      <c r="AB56" s="4">
        <f>MIN($B56:$W56)</f>
        <v>9</v>
      </c>
      <c r="AC56" s="10"/>
    </row>
    <row r="57" spans="1:29" x14ac:dyDescent="0.2">
      <c r="A57" s="2" t="s">
        <v>26</v>
      </c>
      <c r="B57" s="1"/>
      <c r="C57" s="1"/>
      <c r="D57" s="1"/>
      <c r="E57" s="1">
        <v>20</v>
      </c>
      <c r="F57" s="1">
        <v>17</v>
      </c>
      <c r="G57" s="1">
        <v>11</v>
      </c>
      <c r="H57" s="1"/>
      <c r="I57" s="1">
        <v>13</v>
      </c>
      <c r="J57" s="1">
        <v>13</v>
      </c>
      <c r="K57" s="1"/>
      <c r="L57" s="1">
        <v>15</v>
      </c>
      <c r="M57" s="1"/>
      <c r="N57" s="1">
        <v>11</v>
      </c>
      <c r="O57" s="1">
        <v>13</v>
      </c>
      <c r="P57" s="1"/>
      <c r="Q57" s="1"/>
      <c r="R57" s="1"/>
      <c r="S57" s="1"/>
      <c r="T57" s="1"/>
      <c r="U57" s="1"/>
      <c r="V57" s="1"/>
      <c r="W57" s="1"/>
      <c r="X57" s="4">
        <f>AVERAGE($B57:$W57)</f>
        <v>14.125</v>
      </c>
      <c r="Y57" s="1">
        <f>COUNT($B57:$W57)</f>
        <v>8</v>
      </c>
      <c r="Z57" s="5">
        <f>100*($B57/$B$90+$C57/$C$90+$D57/$D$90+$E57/$E$90+$F57/$F$90+$G57/$G$90+$H57/$H$90+$I57/$I$90+$J57/$J$90+$K57/$K$90+$L57/$L$90+$M57/$M$90+$N57/$N$90+$O57/$O$90+$P57/$P$90+$Q57/$Q$90+$R57/$R$90+$S57/$S$90+$U57/$U$90+$V57/$V$90+$W57/$W$90)/$Y57</f>
        <v>68.878553511705675</v>
      </c>
      <c r="AA57" s="5">
        <f>($Z57/$Y57)</f>
        <v>8.6098191889632094</v>
      </c>
      <c r="AB57" s="4">
        <f>MIN($B57:$W57)</f>
        <v>11</v>
      </c>
      <c r="AC57" s="10"/>
    </row>
    <row r="58" spans="1:29" x14ac:dyDescent="0.2">
      <c r="A58" s="2" t="s">
        <v>33</v>
      </c>
      <c r="B58" s="1"/>
      <c r="C58" s="1"/>
      <c r="D58" s="1"/>
      <c r="E58" s="1"/>
      <c r="F58" s="1">
        <v>10</v>
      </c>
      <c r="G58" s="1">
        <v>4</v>
      </c>
      <c r="H58" s="1">
        <v>24</v>
      </c>
      <c r="I58" s="1">
        <v>13</v>
      </c>
      <c r="J58" s="1">
        <v>20</v>
      </c>
      <c r="K58" s="1">
        <v>13</v>
      </c>
      <c r="L58" s="1">
        <v>15</v>
      </c>
      <c r="M58" s="1">
        <v>22</v>
      </c>
      <c r="N58" s="1"/>
      <c r="O58" s="1">
        <v>18</v>
      </c>
      <c r="P58" s="1">
        <v>14</v>
      </c>
      <c r="Q58" s="1"/>
      <c r="R58" s="1"/>
      <c r="S58" s="1"/>
      <c r="T58" s="1"/>
      <c r="U58" s="1">
        <v>8</v>
      </c>
      <c r="V58" s="1"/>
      <c r="W58" s="1">
        <v>7</v>
      </c>
      <c r="X58" s="4">
        <f>AVERAGE($B58:$W58)</f>
        <v>14</v>
      </c>
      <c r="Y58" s="1">
        <f>COUNT($B58:$W58)</f>
        <v>12</v>
      </c>
      <c r="Z58" s="5">
        <f>100*($B58/$B$90+$C58/$C$90+$D58/$D$90+$E58/$E$90+$F58/$F$90+$G58/$G$90+$H58/$H$90+$I58/$I$90+$J58/$J$90+$K58/$K$90+$L58/$L$90+$M58/$M$90+$N58/$N$90+$O58/$O$90+$P58/$P$90+$Q58/$Q$90+$R58/$R$90+$S58/$S$90+$U58/$U$90+$V58/$V$90+$W58/$W$90)/$Y58</f>
        <v>69.290923448532155</v>
      </c>
      <c r="AA58" s="5">
        <f>($Z58/$Y58)</f>
        <v>5.7742436207110126</v>
      </c>
      <c r="AB58" s="4">
        <f>MIN($B58:$W58)</f>
        <v>4</v>
      </c>
      <c r="AC58" s="10"/>
    </row>
    <row r="59" spans="1:29" x14ac:dyDescent="0.2">
      <c r="A59" s="1" t="s">
        <v>9</v>
      </c>
      <c r="B59" s="3"/>
      <c r="C59" s="3">
        <v>12</v>
      </c>
      <c r="D59" s="3">
        <v>14</v>
      </c>
      <c r="E59" s="3">
        <v>12</v>
      </c>
      <c r="F59" s="3">
        <v>7</v>
      </c>
      <c r="G59" s="3"/>
      <c r="H59" s="3"/>
      <c r="I59" s="3"/>
      <c r="J59" s="3"/>
      <c r="K59" s="3">
        <v>17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>
        <f>AVERAGE($B59:$W59)</f>
        <v>12.4</v>
      </c>
      <c r="Y59" s="1">
        <f>COUNT($B59:$W59)</f>
        <v>5</v>
      </c>
      <c r="Z59" s="5">
        <f>100*($B59/$B$90+$C59/$C$90+$D59/$D$90+$E59/$E$90+$F59/$F$90+$G59/$G$90+$H59/$H$90+$I59/$I$90+$J59/$J$90+$K59/$K$90+$L59/$L$90+$M59/$M$90+$N59/$N$90+$O59/$O$90+$P59/$P$90+$Q59/$Q$90+$R59/$R$90+$S59/$S$90+$U59/$U$90+$V59/$V$90+$W59/$W$90)/$Y59</f>
        <v>69.753623188405797</v>
      </c>
      <c r="AA59" s="5">
        <f>($Z59/$Y59)</f>
        <v>13.950724637681159</v>
      </c>
      <c r="AB59" s="4">
        <f>MIN($B59:$W59)</f>
        <v>7</v>
      </c>
      <c r="AC59" s="10"/>
    </row>
    <row r="60" spans="1:29" x14ac:dyDescent="0.2">
      <c r="A60" s="1" t="s">
        <v>50</v>
      </c>
      <c r="B60" s="3"/>
      <c r="C60" s="3"/>
      <c r="D60" s="3">
        <v>12</v>
      </c>
      <c r="E60" s="3">
        <v>16</v>
      </c>
      <c r="F60" s="3">
        <v>23</v>
      </c>
      <c r="G60" s="3">
        <v>22</v>
      </c>
      <c r="H60" s="3"/>
      <c r="I60" s="3">
        <v>19</v>
      </c>
      <c r="J60" s="3">
        <v>13</v>
      </c>
      <c r="K60" s="3"/>
      <c r="L60" s="3">
        <v>3</v>
      </c>
      <c r="M60" s="3"/>
      <c r="N60" s="3"/>
      <c r="O60" s="3"/>
      <c r="P60" s="3"/>
      <c r="Q60" s="3"/>
      <c r="R60" s="3">
        <v>8</v>
      </c>
      <c r="S60" s="3"/>
      <c r="T60" s="3"/>
      <c r="U60" s="3">
        <v>5</v>
      </c>
      <c r="V60" s="3">
        <v>18</v>
      </c>
      <c r="W60" s="3">
        <v>11</v>
      </c>
      <c r="X60" s="4">
        <f>AVERAGE($B60:$W60)</f>
        <v>13.636363636363637</v>
      </c>
      <c r="Y60" s="1">
        <f>COUNT($B60:$W60)</f>
        <v>11</v>
      </c>
      <c r="Z60" s="5">
        <f>100*($B60/$B$90+$C60/$C$90+$D60/$D$90+$E60/$E$90+$F60/$F$90+$G60/$G$90+$H60/$H$90+$I60/$I$90+$J60/$J$90+$K60/$K$90+$L60/$L$90+$M60/$M$90+$N60/$N$90+$O60/$O$90+$P60/$P$90+$Q60/$Q$90+$R60/$R$90+$S60/$S$90+$U60/$U$90+$V60/$V$90+$W60/$W$90)/$Y60</f>
        <v>70.419580419580427</v>
      </c>
      <c r="AA60" s="5">
        <f>($Z60/$Y60)</f>
        <v>6.4017800381436754</v>
      </c>
      <c r="AB60" s="4">
        <f>MIN($B60:$W60)</f>
        <v>3</v>
      </c>
      <c r="AC60" s="10"/>
    </row>
    <row r="61" spans="1:29" x14ac:dyDescent="0.2">
      <c r="A61" s="2" t="s">
        <v>44</v>
      </c>
      <c r="B61" s="1"/>
      <c r="C61" s="1"/>
      <c r="D61" s="1"/>
      <c r="E61" s="1"/>
      <c r="F61" s="1"/>
      <c r="G61" s="1"/>
      <c r="H61" s="1">
        <v>21</v>
      </c>
      <c r="I61" s="1">
        <v>13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">
        <f>AVERAGE($B61:$W61)</f>
        <v>17</v>
      </c>
      <c r="Y61" s="1">
        <f>COUNT($B61:$W61)</f>
        <v>2</v>
      </c>
      <c r="Z61" s="5">
        <f>100*($B61/$B$90+$C61/$C$90+$D61/$D$90+$E61/$E$90+$F61/$F$90+$G61/$G$90+$H61/$H$90+$I61/$I$90+$J61/$J$90+$K61/$K$90+$L61/$L$90+$M61/$M$90+$N61/$N$90+$O61/$O$90+$P61/$P$90+$Q61/$Q$90+$R61/$R$90+$S61/$S$90+$U61/$U$90+$V61/$V$90+$W61/$W$90)/$Y61</f>
        <v>70.833333333333329</v>
      </c>
      <c r="AA61" s="5">
        <f>($Z61/$Y61)</f>
        <v>35.416666666666664</v>
      </c>
      <c r="AB61" s="4">
        <f>MIN($B61:$W61)</f>
        <v>13</v>
      </c>
      <c r="AC61" s="10"/>
    </row>
    <row r="62" spans="1:29" x14ac:dyDescent="0.2">
      <c r="A62" s="1" t="s">
        <v>3</v>
      </c>
      <c r="B62" s="3">
        <v>6</v>
      </c>
      <c r="C62" s="3">
        <v>10</v>
      </c>
      <c r="D62" s="3"/>
      <c r="E62" s="3"/>
      <c r="F62" s="3"/>
      <c r="G62" s="3">
        <v>18</v>
      </c>
      <c r="H62" s="3">
        <v>15</v>
      </c>
      <c r="I62" s="3">
        <v>24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11</v>
      </c>
      <c r="X62" s="4">
        <f>AVERAGE($B62:$W62)</f>
        <v>14</v>
      </c>
      <c r="Y62" s="1">
        <f>COUNT($B62:$W62)</f>
        <v>6</v>
      </c>
      <c r="Z62" s="5">
        <f>100*($B62/$B$90+$C62/$C$90+$D62/$D$90+$E62/$E$90+$F62/$F$90+$G62/$G$90+$H62/$H$90+$I62/$I$90+$J62/$J$90+$K62/$K$90+$L62/$L$90+$M62/$M$90+$N62/$N$90+$O62/$O$90+$P62/$P$90+$Q62/$Q$90+$R62/$R$90+$S62/$S$90+$U62/$U$90+$V62/$V$90+$W62/$W$90)/$Y62</f>
        <v>71.047008547008545</v>
      </c>
      <c r="AA62" s="5">
        <f>($Z62/$Y62)</f>
        <v>11.841168091168091</v>
      </c>
      <c r="AB62" s="4">
        <f>MIN($B62:$W62)</f>
        <v>6</v>
      </c>
    </row>
    <row r="63" spans="1:29" x14ac:dyDescent="0.2">
      <c r="A63" s="2" t="s">
        <v>24</v>
      </c>
      <c r="B63" s="1"/>
      <c r="C63" s="1"/>
      <c r="D63" s="1"/>
      <c r="E63" s="1">
        <v>13</v>
      </c>
      <c r="F63" s="1">
        <v>18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">
        <f>AVERAGE($B63:$W63)</f>
        <v>15.5</v>
      </c>
      <c r="Y63" s="1">
        <f>COUNT($B63:$W63)</f>
        <v>2</v>
      </c>
      <c r="Z63" s="5">
        <f>100*($B63/$B$90+$C63/$C$90+$D63/$D$90+$E63/$E$90+$F63/$F$90+$G63/$G$90+$H63/$H$90+$I63/$I$90+$J63/$J$90+$K63/$K$90+$L63/$L$90+$M63/$M$90+$N63/$N$90+$O63/$O$90+$P63/$P$90+$Q63/$Q$90+$R63/$R$90+$S63/$S$90+$U63/$U$90+$V63/$V$90+$W63/$W$90)/$Y63</f>
        <v>71.630434782608702</v>
      </c>
      <c r="AA63" s="5">
        <f>($Z63/$Y63)</f>
        <v>35.815217391304351</v>
      </c>
      <c r="AB63" s="4">
        <f>MIN($B63:$W63)</f>
        <v>13</v>
      </c>
    </row>
    <row r="64" spans="1:29" x14ac:dyDescent="0.2">
      <c r="A64" s="2" t="s">
        <v>78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20</v>
      </c>
      <c r="P64" s="1">
        <v>7</v>
      </c>
      <c r="Q64" s="1"/>
      <c r="R64" s="1"/>
      <c r="S64" s="1"/>
      <c r="T64" s="1"/>
      <c r="U64" s="1"/>
      <c r="V64" s="1"/>
      <c r="W64" s="1"/>
      <c r="X64" s="4">
        <f>AVERAGE($B64:$W64)</f>
        <v>13.5</v>
      </c>
      <c r="Y64" s="1">
        <f>COUNT($B64:$W64)</f>
        <v>2</v>
      </c>
      <c r="Z64" s="5">
        <f>100*($B64/$B$90+$C64/$C$90+$D64/$D$90+$E64/$E$90+$F64/$F$90+$G64/$G$90+$H64/$H$90+$I64/$I$90+$J64/$J$90+$K64/$K$90+$L64/$L$90+$M64/$M$90+$N64/$N$90+$O64/$O$90+$P64/$P$90+$Q64/$Q$90+$R64/$R$90+$S64/$S$90+$U64/$U$90+$V64/$V$90+$W64/$W$90)/$Y64</f>
        <v>71.875</v>
      </c>
      <c r="AA64" s="5">
        <f>($Z64/$Y64)</f>
        <v>35.9375</v>
      </c>
      <c r="AB64" s="4">
        <f>MIN($B64:$W64)</f>
        <v>7</v>
      </c>
    </row>
    <row r="65" spans="1:28" x14ac:dyDescent="0.2">
      <c r="A65" s="1" t="s">
        <v>12</v>
      </c>
      <c r="B65" s="3"/>
      <c r="C65" s="3">
        <v>11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>
        <f>AVERAGE($B65:$W65)</f>
        <v>11</v>
      </c>
      <c r="Y65" s="1">
        <f>COUNT($B65:$W65)</f>
        <v>1</v>
      </c>
      <c r="Z65" s="5">
        <f>100*($B65/$B$90+$C65/$C$90+$D65/$D$90+$E65/$E$90+$F65/$F$90+$G65/$G$90+$H65/$H$90+$I65/$I$90+$J65/$J$90+$K65/$K$90+$L65/$L$90+$M65/$M$90+$N65/$N$90+$O65/$O$90+$P65/$P$90+$Q65/$Q$90+$R65/$R$90+$S65/$S$90+$U65/$U$90+$V65/$V$90+$W65/$W$90)/$Y65</f>
        <v>73.333333333333329</v>
      </c>
      <c r="AA65" s="5">
        <f>($Z65/$Y65)</f>
        <v>73.333333333333329</v>
      </c>
      <c r="AB65" s="4">
        <f>MIN($B65:$W65)</f>
        <v>11</v>
      </c>
    </row>
    <row r="66" spans="1:28" x14ac:dyDescent="0.2">
      <c r="A66" s="2" t="s">
        <v>42</v>
      </c>
      <c r="B66" s="1"/>
      <c r="C66" s="1"/>
      <c r="D66" s="1"/>
      <c r="E66" s="1"/>
      <c r="F66" s="1"/>
      <c r="G66" s="1">
        <v>18</v>
      </c>
      <c r="H66" s="1">
        <v>21</v>
      </c>
      <c r="I66" s="1">
        <v>6</v>
      </c>
      <c r="J66" s="1">
        <v>13</v>
      </c>
      <c r="K66" s="1"/>
      <c r="L66" s="1">
        <v>24</v>
      </c>
      <c r="M66" s="1"/>
      <c r="N66" s="1"/>
      <c r="O66" s="1"/>
      <c r="P66" s="1"/>
      <c r="Q66" s="1"/>
      <c r="R66" s="1"/>
      <c r="S66" s="1"/>
      <c r="T66" s="1"/>
      <c r="U66" s="1">
        <v>11</v>
      </c>
      <c r="V66" s="1"/>
      <c r="W66" s="1"/>
      <c r="X66" s="4">
        <f>AVERAGE($B66:$W66)</f>
        <v>15.5</v>
      </c>
      <c r="Y66" s="1">
        <f>COUNT($B66:$W66)</f>
        <v>6</v>
      </c>
      <c r="Z66" s="5">
        <f>100*($B66/$B$90+$C66/$C$90+$D66/$D$90+$E66/$E$90+$F66/$F$90+$G66/$G$90+$H66/$H$90+$I66/$I$90+$J66/$J$90+$K66/$K$90+$L66/$L$90+$M66/$M$90+$N66/$N$90+$O66/$O$90+$P66/$P$90+$Q66/$Q$90+$R66/$R$90+$S66/$S$90+$U66/$U$90+$V66/$V$90+$W66/$W$90)/$Y66</f>
        <v>74.027777777777771</v>
      </c>
      <c r="AA66" s="5">
        <f>($Z66/$Y66)</f>
        <v>12.337962962962962</v>
      </c>
      <c r="AB66" s="4">
        <f>MIN($B66:$W66)</f>
        <v>6</v>
      </c>
    </row>
    <row r="67" spans="1:28" x14ac:dyDescent="0.2">
      <c r="A67" s="1" t="s">
        <v>4</v>
      </c>
      <c r="B67" s="3">
        <v>12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>
        <f>AVERAGE($B67:$W67)</f>
        <v>12</v>
      </c>
      <c r="Y67" s="1">
        <f>COUNT($B67:$W67)</f>
        <v>1</v>
      </c>
      <c r="Z67" s="5">
        <f>100*($B67/$B$90+$C67/$C$90+$D67/$D$90+$E67/$E$90+$F67/$F$90+$G67/$G$90+$H67/$H$90+$I67/$I$90+$J67/$J$90+$K67/$K$90+$L67/$L$90+$M67/$M$90+$N67/$N$90+$O67/$O$90+$P67/$P$90+$Q67/$Q$90+$R67/$R$90+$S67/$S$90+$U67/$U$90+$V67/$V$90+$W67/$W$90)/$Y67</f>
        <v>75</v>
      </c>
      <c r="AA67" s="5">
        <f>($Z67/$Y67)</f>
        <v>75</v>
      </c>
      <c r="AB67" s="4">
        <f>MIN($B67:$W67)</f>
        <v>12</v>
      </c>
    </row>
    <row r="68" spans="1:28" x14ac:dyDescent="0.2">
      <c r="A68" s="2" t="s">
        <v>39</v>
      </c>
      <c r="B68" s="1"/>
      <c r="C68" s="1"/>
      <c r="D68" s="1"/>
      <c r="E68" s="1"/>
      <c r="F68" s="1"/>
      <c r="G68" s="1">
        <v>18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">
        <f>AVERAGE($B68:$W68)</f>
        <v>18</v>
      </c>
      <c r="Y68" s="1">
        <f>COUNT($B68:$W68)</f>
        <v>1</v>
      </c>
      <c r="Z68" s="5">
        <f>100*($B68/$B$90+$C68/$C$90+$D68/$D$90+$E68/$E$90+$F68/$F$90+$G68/$G$90+$H68/$H$90+$I68/$I$90+$J68/$J$90+$K68/$K$90+$L68/$L$90+$M68/$M$90+$N68/$N$90+$O68/$O$90+$P68/$P$90+$Q68/$Q$90+$R68/$R$90+$S68/$S$90+$U68/$U$90+$V68/$V$90+$W68/$W$90)/$Y68</f>
        <v>75</v>
      </c>
      <c r="AA68" s="5">
        <f>($Z68/$Y68)</f>
        <v>75</v>
      </c>
      <c r="AB68" s="4">
        <f>MIN($B68:$W68)</f>
        <v>18</v>
      </c>
    </row>
    <row r="69" spans="1:28" x14ac:dyDescent="0.2">
      <c r="A69" s="2" t="s">
        <v>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18</v>
      </c>
      <c r="S69" s="1">
        <v>8</v>
      </c>
      <c r="T69" s="1"/>
      <c r="U69" s="1"/>
      <c r="V69" s="1"/>
      <c r="W69" s="1"/>
      <c r="X69" s="4">
        <f>AVERAGE($B69:$W69)</f>
        <v>13</v>
      </c>
      <c r="Y69" s="1">
        <f>COUNT($B69:$W69)</f>
        <v>2</v>
      </c>
      <c r="Z69" s="5">
        <f>100*($B69/$B$90+$C69/$C$90+$D69/$D$90+$E69/$E$90+$F69/$F$90+$G69/$G$90+$H69/$H$90+$I69/$I$90+$J69/$J$90+$K69/$K$90+$L69/$L$90+$M69/$M$90+$N69/$N$90+$O69/$O$90+$P69/$P$90+$Q69/$Q$90+$R69/$R$90+$S69/$S$90+$U69/$U$90+$V69/$V$90+$W69/$W$90)/$Y69</f>
        <v>75.769230769230774</v>
      </c>
      <c r="AA69" s="5">
        <f>($Z69/$Y69)</f>
        <v>37.884615384615387</v>
      </c>
      <c r="AB69" s="4">
        <f>MIN($B69:$W69)</f>
        <v>8</v>
      </c>
    </row>
    <row r="70" spans="1:28" x14ac:dyDescent="0.2">
      <c r="A70" s="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>
        <v>13</v>
      </c>
      <c r="L70" s="1">
        <v>20</v>
      </c>
      <c r="M70" s="1">
        <v>24</v>
      </c>
      <c r="N70" s="1"/>
      <c r="O70" s="1"/>
      <c r="P70" s="1"/>
      <c r="Q70" s="1"/>
      <c r="R70" s="1">
        <v>18</v>
      </c>
      <c r="S70" s="1"/>
      <c r="T70" s="1"/>
      <c r="U70" s="1"/>
      <c r="V70" s="1">
        <v>12</v>
      </c>
      <c r="W70" s="1"/>
      <c r="X70" s="4">
        <f>AVERAGE($B70:$W70)</f>
        <v>17.399999999999999</v>
      </c>
      <c r="Y70" s="1">
        <f>COUNT($B70:$W70)</f>
        <v>5</v>
      </c>
      <c r="Z70" s="5">
        <f>100*($B70/$B$90+$C70/$C$90+$D70/$D$90+$E70/$E$90+$F70/$F$90+$G70/$G$90+$H70/$H$90+$I70/$I$90+$J70/$J$90+$K70/$K$90+$L70/$L$90+$M70/$M$90+$N70/$N$90+$O70/$O$90+$P70/$P$90+$Q70/$Q$90+$R70/$R$90+$S70/$S$90+$U70/$U$90+$V70/$V$90+$W70/$W$90)/$Y70</f>
        <v>81</v>
      </c>
      <c r="AA70" s="5">
        <f>($Z70/$Y70)</f>
        <v>16.2</v>
      </c>
      <c r="AB70" s="4">
        <f>MIN($B70:$W70)</f>
        <v>12</v>
      </c>
    </row>
    <row r="71" spans="1:28" x14ac:dyDescent="0.2">
      <c r="A71" s="1" t="s">
        <v>0</v>
      </c>
      <c r="B71" s="3">
        <v>13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>
        <f>AVERAGE($B71:$W71)</f>
        <v>13</v>
      </c>
      <c r="Y71" s="1">
        <f>COUNT($B71:$W71)</f>
        <v>1</v>
      </c>
      <c r="Z71" s="5">
        <f>100*($B71/$B$90+$C71/$C$90+$D71/$D$90+$E71/$E$90+$F71/$F$90+$G71/$G$90+$H71/$H$90+$I71/$I$90+$J71/$J$90+$K71/$K$90+$L71/$L$90+$M71/$M$90+$N71/$N$90+$O71/$O$90+$P71/$P$90+$Q71/$Q$90+$R71/$R$90+$S71/$S$90+$U71/$U$90+$V71/$V$90+$W71/$W$90)/$Y71</f>
        <v>81.25</v>
      </c>
      <c r="AA71" s="5">
        <f>($Z71/$Y71)</f>
        <v>81.25</v>
      </c>
      <c r="AB71" s="4">
        <f>MIN($B71:$W71)</f>
        <v>13</v>
      </c>
    </row>
    <row r="72" spans="1:28" x14ac:dyDescent="0.2">
      <c r="A72" s="2" t="s">
        <v>25</v>
      </c>
      <c r="B72" s="1"/>
      <c r="C72" s="1"/>
      <c r="D72" s="1"/>
      <c r="E72" s="1">
        <v>18</v>
      </c>
      <c r="F72" s="1">
        <v>11</v>
      </c>
      <c r="G72" s="1">
        <v>26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">
        <f>AVERAGE($B72:$W72)</f>
        <v>18.333333333333332</v>
      </c>
      <c r="Y72" s="1">
        <f>COUNT($B72:$W72)</f>
        <v>3</v>
      </c>
      <c r="Z72" s="5">
        <f>100*($B72/$B$90+$C72/$C$90+$D72/$D$90+$E72/$E$90+$F72/$F$90+$G72/$G$90+$H72/$H$90+$I72/$I$90+$J72/$J$90+$K72/$K$90+$L72/$L$90+$M72/$M$90+$N72/$N$90+$O72/$O$90+$P72/$P$90+$Q72/$Q$90+$R72/$R$90+$S72/$S$90+$U72/$U$90+$V72/$V$90+$W72/$W$90)/$Y72</f>
        <v>82.05314009661835</v>
      </c>
      <c r="AA72" s="5">
        <f>($Z72/$Y72)</f>
        <v>27.351046698872782</v>
      </c>
      <c r="AB72" s="4">
        <f>MIN($B72:$W72)</f>
        <v>11</v>
      </c>
    </row>
    <row r="73" spans="1:28" x14ac:dyDescent="0.2">
      <c r="A73" s="1" t="s">
        <v>65</v>
      </c>
      <c r="B73" s="3"/>
      <c r="C73" s="3"/>
      <c r="D73" s="3">
        <v>10</v>
      </c>
      <c r="E73" s="3"/>
      <c r="F73" s="3"/>
      <c r="G73" s="3"/>
      <c r="H73" s="3"/>
      <c r="I73" s="3"/>
      <c r="J73" s="3"/>
      <c r="K73" s="3">
        <v>20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>
        <f>AVERAGE($B73:$W73)</f>
        <v>15</v>
      </c>
      <c r="Y73" s="1">
        <f>COUNT($B73:$W73)</f>
        <v>2</v>
      </c>
      <c r="Z73" s="5">
        <f>100*($B73/$B$90+$C73/$C$90+$D73/$D$90+$E73/$E$90+$F73/$F$90+$G73/$G$90+$H73/$H$90+$I73/$I$90+$J73/$J$90+$K73/$K$90+$L73/$L$90+$M73/$M$90+$N73/$N$90+$O73/$O$90+$P73/$P$90+$Q73/$Q$90+$R73/$R$90+$S73/$S$90+$U73/$U$90+$V73/$V$90+$W73/$W$90)/$Y73</f>
        <v>83.333333333333329</v>
      </c>
      <c r="AA73" s="5">
        <f>($Z73/$Y73)</f>
        <v>41.666666666666664</v>
      </c>
      <c r="AB73" s="4">
        <f>MIN($B73:$W73)</f>
        <v>10</v>
      </c>
    </row>
    <row r="74" spans="1:28" x14ac:dyDescent="0.2">
      <c r="A74" s="13" t="s">
        <v>91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11</v>
      </c>
      <c r="T74" s="1"/>
      <c r="U74" s="1"/>
      <c r="V74" s="1"/>
      <c r="W74" s="1"/>
      <c r="X74" s="4">
        <f>AVERAGE($B74:$W74)</f>
        <v>11</v>
      </c>
      <c r="Y74" s="1">
        <f>COUNT($B74:$W74)</f>
        <v>1</v>
      </c>
      <c r="Z74" s="5">
        <f>100*($B74/$B$90+$C74/$C$90+$D74/$D$90+$E74/$E$90+$F74/$F$90+$G74/$G$90+$H74/$H$90+$I74/$I$90+$J74/$J$90+$K74/$K$90+$L74/$L$90+$M74/$M$90+$N74/$N$90+$O74/$O$90+$P74/$P$90+$Q74/$Q$90+$R74/$R$90+$S74/$S$90+$U74/$U$90+$V74/$V$90+$W74/$W$90)/$Y74</f>
        <v>84.615384615384613</v>
      </c>
      <c r="AA74" s="5">
        <f>($Z74/$Y74)</f>
        <v>84.615384615384613</v>
      </c>
      <c r="AB74" s="4">
        <f>MIN($B74:$W74)</f>
        <v>11</v>
      </c>
    </row>
    <row r="75" spans="1:28" x14ac:dyDescent="0.2">
      <c r="A75" s="2" t="s">
        <v>77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17</v>
      </c>
      <c r="P75" s="1"/>
      <c r="Q75" s="1"/>
      <c r="R75" s="1"/>
      <c r="S75" s="1"/>
      <c r="T75" s="1"/>
      <c r="U75" s="1"/>
      <c r="V75" s="1"/>
      <c r="W75" s="1"/>
      <c r="X75" s="4">
        <f>AVERAGE($B75:$W75)</f>
        <v>17</v>
      </c>
      <c r="Y75" s="1">
        <f>COUNT($B75:$W75)</f>
        <v>1</v>
      </c>
      <c r="Z75" s="5">
        <f>100*($B75/$B$90+$C75/$C$90+$D75/$D$90+$E75/$E$90+$F75/$F$90+$G75/$G$90+$H75/$H$90+$I75/$I$90+$J75/$J$90+$K75/$K$90+$L75/$L$90+$M75/$M$90+$N75/$N$90+$O75/$O$90+$P75/$P$90+$Q75/$Q$90+$R75/$R$90+$S75/$S$90+$U75/$U$90+$V75/$V$90+$W75/$W$90)/$Y75</f>
        <v>85</v>
      </c>
      <c r="AA75" s="5">
        <f>($Z75/$Y75)</f>
        <v>85</v>
      </c>
      <c r="AB75" s="4">
        <f>MIN($B75:$W75)</f>
        <v>17</v>
      </c>
    </row>
    <row r="76" spans="1:28" x14ac:dyDescent="0.2">
      <c r="A76" s="2" t="s">
        <v>17</v>
      </c>
      <c r="B76" s="3"/>
      <c r="C76" s="3"/>
      <c r="D76" s="3">
        <v>13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>
        <f>AVERAGE($B76:$W76)</f>
        <v>13</v>
      </c>
      <c r="Y76" s="1">
        <f>COUNT($B76:$W76)</f>
        <v>1</v>
      </c>
      <c r="Z76" s="5">
        <f>100*($B76/$B$90+$C76/$C$90+$D76/$D$90+$E76/$E$90+$F76/$F$90+$G76/$G$90+$H76/$H$90+$I76/$I$90+$J76/$J$90+$K76/$K$90+$L76/$L$90+$M76/$M$90+$N76/$N$90+$O76/$O$90+$P76/$P$90+$Q76/$Q$90+$R76/$R$90+$S76/$S$90+$U76/$U$90+$V76/$V$90+$W76/$W$90)/$Y76</f>
        <v>86.666666666666671</v>
      </c>
      <c r="AA76" s="5">
        <f>($Z76/$Y76)</f>
        <v>86.666666666666671</v>
      </c>
      <c r="AB76" s="4">
        <f>MIN($B76:$W76)</f>
        <v>13</v>
      </c>
    </row>
    <row r="77" spans="1:28" x14ac:dyDescent="0.2">
      <c r="A77" s="2" t="s">
        <v>37</v>
      </c>
      <c r="B77" s="1"/>
      <c r="C77" s="1"/>
      <c r="D77" s="1"/>
      <c r="E77" s="1"/>
      <c r="F77" s="1">
        <v>20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4">
        <f>AVERAGE($B77:$W77)</f>
        <v>20</v>
      </c>
      <c r="Y77" s="1">
        <f>COUNT($B77:$W77)</f>
        <v>1</v>
      </c>
      <c r="Z77" s="5">
        <f>100*($B77/$B$90+$C77/$C$90+$D77/$D$90+$E77/$E$90+$F77/$F$90+$G77/$G$90+$H77/$H$90+$I77/$I$90+$J77/$J$90+$K77/$K$90+$L77/$L$90+$M77/$M$90+$N77/$N$90+$O77/$O$90+$P77/$P$90+$Q77/$Q$90+$R77/$R$90+$S77/$S$90+$U77/$U$90+$V77/$V$90+$W77/$W$90)/$Y77</f>
        <v>86.956521739130437</v>
      </c>
      <c r="AA77" s="5">
        <f>($Z77/$Y77)</f>
        <v>86.956521739130437</v>
      </c>
      <c r="AB77" s="4">
        <f>MIN($B77:$W77)</f>
        <v>20</v>
      </c>
    </row>
    <row r="78" spans="1:28" x14ac:dyDescent="0.2">
      <c r="A78" s="2" t="s">
        <v>82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v>14</v>
      </c>
      <c r="Q78" s="1"/>
      <c r="R78" s="1"/>
      <c r="S78" s="1"/>
      <c r="T78" s="1"/>
      <c r="U78" s="1"/>
      <c r="V78" s="1"/>
      <c r="W78" s="1"/>
      <c r="X78" s="4">
        <f>AVERAGE($B78:$W78)</f>
        <v>14</v>
      </c>
      <c r="Y78" s="1">
        <f>COUNT($B78:$W78)</f>
        <v>1</v>
      </c>
      <c r="Z78" s="5">
        <f>100*($B78/$B$90+$C78/$C$90+$D78/$D$90+$E78/$E$90+$F78/$F$90+$G78/$G$90+$H78/$H$90+$I78/$I$90+$J78/$J$90+$K78/$K$90+$L78/$L$90+$M78/$M$90+$N78/$N$90+$O78/$O$90+$P78/$P$90+$Q78/$Q$90+$R78/$R$90+$S78/$S$90+$U78/$U$90+$V78/$V$90+$W78/$W$90)/$Y78</f>
        <v>87.5</v>
      </c>
      <c r="AA78" s="5">
        <f>($Z78/$Y78)</f>
        <v>87.5</v>
      </c>
      <c r="AB78" s="4">
        <f>MIN($B78:$W78)</f>
        <v>14</v>
      </c>
    </row>
    <row r="79" spans="1:28" x14ac:dyDescent="0.2">
      <c r="A79" s="2" t="s">
        <v>96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>
        <v>16</v>
      </c>
      <c r="W79" s="4"/>
      <c r="X79" s="4">
        <f>AVERAGE($B79:$W79)</f>
        <v>16</v>
      </c>
      <c r="Y79" s="1">
        <f>COUNT($B79:$W79)</f>
        <v>1</v>
      </c>
      <c r="Z79" s="5">
        <f>100*($B79/$B$90+$C79/$C$90+$D79/$D$90+$E79/$E$90+$F79/$F$90+$G79/$G$90+$H79/$H$90+$I79/$I$90+$J79/$J$90+$K79/$K$90+$L79/$L$90+$M79/$M$90+$N79/$N$90+$O79/$O$90+$P79/$P$90+$Q79/$Q$90+$R79/$R$90+$S79/$S$90+$U79/$U$90+$V79/$V$90+$W79/$W$90)/$Y79</f>
        <v>88.888888888888886</v>
      </c>
      <c r="AA79" s="5">
        <f>($Z79/$Y79)</f>
        <v>88.888888888888886</v>
      </c>
      <c r="AB79" s="4">
        <f>MIN($B79:$W79)</f>
        <v>16</v>
      </c>
    </row>
    <row r="80" spans="1:28" x14ac:dyDescent="0.2">
      <c r="A80" s="2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v>17</v>
      </c>
      <c r="R80" s="1"/>
      <c r="S80" s="1"/>
      <c r="T80" s="1"/>
      <c r="U80" s="1"/>
      <c r="V80" s="1"/>
      <c r="W80" s="1"/>
      <c r="X80" s="4">
        <f>AVERAGE($B80:$W80)</f>
        <v>17</v>
      </c>
      <c r="Y80" s="1">
        <f>COUNT($B80:$W80)</f>
        <v>1</v>
      </c>
      <c r="Z80" s="5">
        <f>100*($B80/$B$90+$C80/$C$90+$D80/$D$90+$E80/$E$90+$F80/$F$90+$G80/$G$90+$H80/$H$90+$I80/$I$90+$J80/$J$90+$K80/$K$90+$L80/$L$90+$M80/$M$90+$N80/$N$90+$O80/$O$90+$P80/$P$90+$Q80/$Q$90+$R80/$R$90+$S80/$S$90+$U80/$U$90+$V80/$V$90+$W80/$W$90)/$Y80</f>
        <v>89.473684210526315</v>
      </c>
      <c r="AA80" s="5">
        <f>($Z80/$Y80)</f>
        <v>89.473684210526315</v>
      </c>
      <c r="AB80" s="4">
        <f>MIN($B80:$W80)</f>
        <v>17</v>
      </c>
    </row>
    <row r="81" spans="1:28" x14ac:dyDescent="0.2">
      <c r="A81" s="2" t="s">
        <v>93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>
        <v>11</v>
      </c>
      <c r="V81" s="1"/>
      <c r="W81" s="1"/>
      <c r="X81" s="4">
        <f>AVERAGE($B81:$W81)</f>
        <v>11</v>
      </c>
      <c r="Y81" s="1">
        <f>COUNT($B81:$W81)</f>
        <v>1</v>
      </c>
      <c r="Z81" s="5">
        <f>100*($B81/$B$90+$C81/$C$90+$D81/$D$90+$E81/$E$90+$F81/$F$90+$G81/$G$90+$H81/$H$90+$I81/$I$90+$J81/$J$90+$K81/$K$90+$L81/$L$90+$M81/$M$90+$N81/$N$90+$O81/$O$90+$P81/$P$90+$Q81/$Q$90+$R81/$R$90+$S81/$S$90+$U81/$U$90+$V81/$V$90+$W81/$W$90)/$Y81</f>
        <v>91.666666666666657</v>
      </c>
      <c r="AA81" s="5">
        <f>($Z81/$Y81)</f>
        <v>91.666666666666657</v>
      </c>
      <c r="AB81" s="4">
        <f>MIN($B81:$W81)</f>
        <v>11</v>
      </c>
    </row>
    <row r="82" spans="1:28" x14ac:dyDescent="0.2">
      <c r="A82" s="1" t="s">
        <v>13</v>
      </c>
      <c r="B82" s="3"/>
      <c r="C82" s="3">
        <v>15</v>
      </c>
      <c r="D82" s="3">
        <v>15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>
        <f>AVERAGE($B82:$W82)</f>
        <v>15</v>
      </c>
      <c r="Y82" s="1">
        <f>COUNT($B82:$W82)</f>
        <v>2</v>
      </c>
      <c r="Z82" s="5">
        <f>100*($B82/$B$90+$C82/$C$90+$D82/$D$90+$E82/$E$90+$F82/$F$90+$G82/$G$90+$H82/$H$90+$I82/$I$90+$J82/$J$90+$K82/$K$90+$L82/$L$90+$M82/$M$90+$N82/$N$90+$O82/$O$90+$P82/$P$90+$Q82/$Q$90+$R82/$R$90+$S82/$S$90+$U82/$U$90+$V82/$V$90+$W82/$W$90)/$Y82</f>
        <v>100</v>
      </c>
      <c r="AA82" s="5">
        <f>($Z82/$Y82)</f>
        <v>50</v>
      </c>
      <c r="AB82" s="4">
        <f>MIN($B82:$W82)</f>
        <v>15</v>
      </c>
    </row>
    <row r="83" spans="1:28" x14ac:dyDescent="0.2">
      <c r="A83" s="13" t="s">
        <v>75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13</v>
      </c>
      <c r="O83" s="1"/>
      <c r="P83" s="1"/>
      <c r="Q83" s="1"/>
      <c r="R83" s="1"/>
      <c r="S83" s="1"/>
      <c r="T83" s="1"/>
      <c r="U83" s="1"/>
      <c r="V83" s="1"/>
      <c r="W83" s="1"/>
      <c r="X83" s="4">
        <f>AVERAGE($B83:$W83)</f>
        <v>13</v>
      </c>
      <c r="Y83" s="1">
        <f>COUNT($B83:$W83)</f>
        <v>1</v>
      </c>
      <c r="Z83" s="5">
        <f>100*($B83/$B$90+$C83/$C$90+$D83/$D$90+$E83/$E$90+$F83/$F$90+$G83/$G$90+$H83/$H$90+$I83/$I$90+$J83/$J$90+$K83/$K$90+$L83/$L$90+$M83/$M$90+$N83/$N$90+$O83/$O$90+$P83/$P$90+$Q83/$Q$90+$R83/$R$90+$S83/$S$90+$U83/$U$90+$V83/$V$90+$W83/$W$90)/$Y83</f>
        <v>100</v>
      </c>
      <c r="AA83" s="5">
        <f>($Z83/$Y83)</f>
        <v>100</v>
      </c>
      <c r="AB83" s="4">
        <f>MIN($B83:$W83)</f>
        <v>13</v>
      </c>
    </row>
    <row r="84" spans="1:28" x14ac:dyDescent="0.2">
      <c r="A84" s="2" t="s">
        <v>40</v>
      </c>
      <c r="B84" s="1"/>
      <c r="C84" s="1"/>
      <c r="D84" s="1"/>
      <c r="E84" s="1"/>
      <c r="F84" s="1"/>
      <c r="G84" s="1">
        <v>24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>
        <f>AVERAGE($B84:$W84)</f>
        <v>24</v>
      </c>
      <c r="Y84" s="1">
        <f>COUNT($B84:$W84)</f>
        <v>1</v>
      </c>
      <c r="Z84" s="5">
        <f>100*($B84/$B$90+$C84/$C$90+$D84/$D$90+$E84/$E$90+$F84/$F$90+$G84/$G$90+$H84/$H$90+$I84/$I$90+$J84/$J$90+$K84/$K$90+$L84/$L$90+$M84/$M$90+$N84/$N$90+$O84/$O$90+$P84/$P$90+$Q84/$Q$90+$R84/$R$90+$S84/$S$90+$U84/$U$90+$V84/$V$90+$W84/$W$90)/$Y84</f>
        <v>100</v>
      </c>
      <c r="AA84" s="5">
        <f>($Z84/$Y84)</f>
        <v>100</v>
      </c>
      <c r="AB84" s="4">
        <f>MIN($B84:$W84)</f>
        <v>24</v>
      </c>
    </row>
    <row r="85" spans="1:28" x14ac:dyDescent="0.2">
      <c r="A85" s="1" t="s">
        <v>30</v>
      </c>
      <c r="B85" s="3"/>
      <c r="C85" s="3">
        <v>16</v>
      </c>
      <c r="D85" s="3">
        <v>16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>
        <f>AVERAGE($B85:$W85)</f>
        <v>16</v>
      </c>
      <c r="Y85" s="1">
        <f>COUNT($B85:$W85)</f>
        <v>2</v>
      </c>
      <c r="Z85" s="5">
        <f>100*($B85/$B$90+$C85/$C$90+$D85/$D$90+$E85/$E$90+$F85/$F$90+$G85/$G$90+$H85/$H$90+$I85/$I$90+$J85/$J$90+$K85/$K$90+$L85/$L$90+$M85/$M$90+$N85/$N$90+$O85/$O$90+$P85/$P$90+$Q85/$Q$90+$R85/$R$90+$S85/$S$90+$U85/$U$90+$V85/$V$90+$W85/$W$90)/$Y85</f>
        <v>106.66666666666667</v>
      </c>
      <c r="AA85" s="5">
        <f>($Z85/$Y85)</f>
        <v>53.333333333333336</v>
      </c>
      <c r="AB85" s="4">
        <f>MIN($B85:$W85)</f>
        <v>16</v>
      </c>
    </row>
    <row r="86" spans="1:28" x14ac:dyDescent="0.2">
      <c r="A86" s="2" t="s">
        <v>41</v>
      </c>
      <c r="B86" s="1"/>
      <c r="C86" s="1"/>
      <c r="D86" s="1"/>
      <c r="E86" s="1"/>
      <c r="F86" s="1"/>
      <c r="G86" s="1">
        <v>27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>
        <f>AVERAGE($B86:$W86)</f>
        <v>27</v>
      </c>
      <c r="Y86" s="1">
        <f>COUNT($B86:$W86)</f>
        <v>1</v>
      </c>
      <c r="Z86" s="5">
        <f>100*($B86/$B$90+$C86/$C$90+$D86/$D$90+$E86/$E$90+$F86/$F$90+$G86/$G$90+$H86/$H$90+$I86/$I$90+$J86/$J$90+$K86/$K$90+$L86/$L$90+$M86/$M$90+$N86/$N$90+$O86/$O$90+$P86/$P$90+$Q86/$Q$90+$R86/$R$90+$S86/$S$90+$U86/$U$90+$V86/$V$90+$W86/$W$90)/$Y86</f>
        <v>112.5</v>
      </c>
      <c r="AA86" s="5">
        <f>($Z86/$Y86)</f>
        <v>112.5</v>
      </c>
      <c r="AB86" s="4">
        <f>MIN($B86:$W86)</f>
        <v>27</v>
      </c>
    </row>
    <row r="87" spans="1:28" x14ac:dyDescent="0.2">
      <c r="A87" s="13" t="s">
        <v>73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15</v>
      </c>
      <c r="O87" s="1"/>
      <c r="P87" s="1"/>
      <c r="Q87" s="1"/>
      <c r="R87" s="1"/>
      <c r="S87" s="1"/>
      <c r="T87" s="1"/>
      <c r="U87" s="1"/>
      <c r="V87" s="1"/>
      <c r="W87" s="1"/>
      <c r="X87" s="4">
        <f>AVERAGE($B87:$W87)</f>
        <v>15</v>
      </c>
      <c r="Y87" s="1">
        <f>COUNT($B87:$W87)</f>
        <v>1</v>
      </c>
      <c r="Z87" s="5">
        <f>100*($B87/$B$90+$C87/$C$90+$D87/$D$90+$E87/$E$90+$F87/$F$90+$G87/$G$90+$H87/$H$90+$I87/$I$90+$J87/$J$90+$K87/$K$90+$L87/$L$90+$M87/$M$90+$N87/$N$90+$O87/$O$90+$P87/$P$90+$Q87/$Q$90+$R87/$R$90+$S87/$S$90+$U87/$U$90+$V87/$V$90+$W87/$W$90)/$Y87</f>
        <v>115.38461538461537</v>
      </c>
      <c r="AA87" s="5">
        <f>($Z87/$Y87)</f>
        <v>115.38461538461537</v>
      </c>
      <c r="AB87" s="4">
        <f>MIN($B87:$W87)</f>
        <v>15</v>
      </c>
    </row>
    <row r="88" spans="1:28" x14ac:dyDescent="0.2">
      <c r="A88" s="2" t="s">
        <v>92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 t="e">
        <f>AVERAGE($B88:$W88)</f>
        <v>#DIV/0!</v>
      </c>
      <c r="Y88" s="1">
        <f>COUNT($B88:$W88)</f>
        <v>0</v>
      </c>
      <c r="Z88" s="5" t="e">
        <f>100*($B88/$B$90+$C88/$C$90+$D88/$D$90+$E88/$E$90+$F88/$F$90+$G88/$G$90+$H88/$H$90+$I88/$I$90+$J88/$J$90+$K88/$K$90+$L88/$L$90+$M88/$M$90+$N88/$N$90+$O88/$O$90+$P88/$P$90+$Q88/$Q$90+$R88/$R$90+$S88/$S$90+$U88/$U$90+$V88/$V$90+$W88/$W$90)/$Y88</f>
        <v>#DIV/0!</v>
      </c>
      <c r="AA88" s="5" t="e">
        <f>($Z88/$Y88)</f>
        <v>#DIV/0!</v>
      </c>
      <c r="AB88" s="4">
        <f>MIN($B88:$W88)</f>
        <v>0</v>
      </c>
    </row>
    <row r="89" spans="1:28" x14ac:dyDescent="0.2">
      <c r="A89" s="12"/>
    </row>
    <row r="90" spans="1:28" x14ac:dyDescent="0.2">
      <c r="A90" t="s">
        <v>76</v>
      </c>
      <c r="B90">
        <f t="shared" ref="B90:T90" si="0">COUNT(B$2:B$82)</f>
        <v>16</v>
      </c>
      <c r="C90">
        <f t="shared" si="0"/>
        <v>15</v>
      </c>
      <c r="D90">
        <f t="shared" si="0"/>
        <v>15</v>
      </c>
      <c r="E90">
        <f t="shared" si="0"/>
        <v>20</v>
      </c>
      <c r="F90">
        <f t="shared" si="0"/>
        <v>23</v>
      </c>
      <c r="G90">
        <f t="shared" si="0"/>
        <v>24</v>
      </c>
      <c r="H90">
        <f t="shared" si="0"/>
        <v>24</v>
      </c>
      <c r="I90">
        <f t="shared" si="0"/>
        <v>24</v>
      </c>
      <c r="J90">
        <f t="shared" si="0"/>
        <v>20</v>
      </c>
      <c r="K90">
        <f t="shared" si="0"/>
        <v>20</v>
      </c>
      <c r="L90">
        <f t="shared" si="0"/>
        <v>24</v>
      </c>
      <c r="M90">
        <f t="shared" si="0"/>
        <v>24</v>
      </c>
      <c r="N90">
        <f t="shared" si="0"/>
        <v>13</v>
      </c>
      <c r="O90">
        <f t="shared" si="0"/>
        <v>20</v>
      </c>
      <c r="P90">
        <f t="shared" si="0"/>
        <v>16</v>
      </c>
      <c r="Q90">
        <f t="shared" si="0"/>
        <v>19</v>
      </c>
      <c r="R90">
        <f t="shared" si="0"/>
        <v>20</v>
      </c>
      <c r="S90">
        <f t="shared" si="0"/>
        <v>13</v>
      </c>
      <c r="T90">
        <f t="shared" si="0"/>
        <v>0</v>
      </c>
      <c r="U90">
        <f>COUNT(U$2:U$88)</f>
        <v>12</v>
      </c>
      <c r="V90">
        <f>COUNT(V$2:V$88)</f>
        <v>18</v>
      </c>
      <c r="W90">
        <f>COUNT(W$2:W$88)</f>
        <v>13</v>
      </c>
    </row>
  </sheetData>
  <sortState xmlns:xlrd2="http://schemas.microsoft.com/office/spreadsheetml/2017/richdata2" ref="A2:AB88">
    <sortCondition ref="Z2:Z88"/>
  </sortState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Redfox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Gram</dc:creator>
  <cp:lastModifiedBy>Rasmus Gram</cp:lastModifiedBy>
  <dcterms:created xsi:type="dcterms:W3CDTF">2006-01-29T14:19:57Z</dcterms:created>
  <dcterms:modified xsi:type="dcterms:W3CDTF">2024-02-29T08:37:18Z</dcterms:modified>
</cp:coreProperties>
</file>